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Y:\na\Time series linkages\Final Tables Time series\"/>
    </mc:Choice>
  </mc:AlternateContent>
  <xr:revisionPtr revIDLastSave="0" documentId="13_ncr:1_{479758A9-F1ED-4114-8966-FEABAD6DFEED}" xr6:coauthVersionLast="47" xr6:coauthVersionMax="47" xr10:uidLastSave="{00000000-0000-0000-0000-000000000000}"/>
  <bookViews>
    <workbookView xWindow="-110" yWindow="-110" windowWidth="19420" windowHeight="11500" firstSheet="4" activeTab="6" xr2:uid="{00000000-000D-0000-FFFF-FFFF00000000}"/>
  </bookViews>
  <sheets>
    <sheet name="GDP Expenditure CP" sheetId="2" r:id="rId1"/>
    <sheet name="GDP Expenditure KP" sheetId="3" r:id="rId2"/>
    <sheet name="GDP Production CP" sheetId="4" r:id="rId3"/>
    <sheet name="GDP COntribution" sheetId="7" state="hidden" r:id="rId4"/>
    <sheet name="GDP Share" sheetId="21" r:id="rId5"/>
    <sheet name="GDP Production KP" sheetId="5" r:id="rId6"/>
    <sheet name="GDP Production Percentage growt"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46" i="7" l="1"/>
  <c r="AN17" i="7"/>
  <c r="AM46" i="7" l="1"/>
  <c r="AH46" i="7"/>
  <c r="AL46" i="7"/>
  <c r="AI46" i="7"/>
  <c r="AK46" i="7"/>
  <c r="AJ46" i="7"/>
  <c r="AM17" i="7"/>
  <c r="AL17" i="7"/>
  <c r="AK17" i="7"/>
  <c r="AJ17" i="7"/>
  <c r="AI17" i="7"/>
  <c r="AH17" i="7"/>
  <c r="AF22" i="7" l="1"/>
  <c r="Y53" i="7"/>
  <c r="L9" i="7"/>
  <c r="D33" i="7"/>
  <c r="P53" i="7"/>
  <c r="T55" i="7"/>
  <c r="F11" i="7"/>
  <c r="U5" i="7"/>
  <c r="AA38" i="7"/>
  <c r="C35" i="7"/>
  <c r="O8" i="7"/>
  <c r="R34" i="7"/>
  <c r="I34" i="7"/>
  <c r="Y32" i="7"/>
  <c r="AG34" i="7"/>
  <c r="Q34" i="7"/>
  <c r="AF53" i="7"/>
  <c r="AF38" i="7" l="1"/>
  <c r="AF51" i="7"/>
  <c r="AF49" i="7"/>
  <c r="Y9" i="7"/>
  <c r="Y27" i="7"/>
  <c r="T12" i="7"/>
  <c r="Y30" i="7"/>
  <c r="Y29" i="7"/>
  <c r="Y22" i="7"/>
  <c r="Y44" i="7"/>
  <c r="Y52" i="7"/>
  <c r="Y7" i="7"/>
  <c r="Y54" i="7"/>
  <c r="Y55" i="7"/>
  <c r="F38" i="7"/>
  <c r="Y14" i="7"/>
  <c r="Y19" i="7"/>
  <c r="Y50" i="7"/>
  <c r="Y25" i="7"/>
  <c r="Y45" i="7"/>
  <c r="Y17" i="7"/>
  <c r="Y20" i="7"/>
  <c r="Y42" i="7"/>
  <c r="Y51" i="7"/>
  <c r="Y24" i="7"/>
  <c r="Y28" i="7"/>
  <c r="Y23" i="7"/>
  <c r="AF47" i="7"/>
  <c r="AF15" i="7"/>
  <c r="AF12" i="7"/>
  <c r="AF35" i="7"/>
  <c r="AF27" i="7"/>
  <c r="AF20" i="7"/>
  <c r="AF41" i="7"/>
  <c r="AF39" i="7"/>
  <c r="AF7" i="7"/>
  <c r="AF18" i="7"/>
  <c r="AF26" i="7"/>
  <c r="AF36" i="7"/>
  <c r="AF16" i="7"/>
  <c r="AF23" i="7"/>
  <c r="AF42" i="7"/>
  <c r="AF17" i="7"/>
  <c r="AF37" i="7"/>
  <c r="AF29" i="7"/>
  <c r="AF45" i="7"/>
  <c r="AF31" i="7"/>
  <c r="AF5" i="7"/>
  <c r="AF13" i="7"/>
  <c r="AF24" i="7"/>
  <c r="AF32" i="7"/>
  <c r="AF14" i="7"/>
  <c r="AF19" i="7"/>
  <c r="AF40" i="7"/>
  <c r="AF21" i="7"/>
  <c r="AF6" i="7"/>
  <c r="AF48" i="7"/>
  <c r="AF43" i="7"/>
  <c r="AF25" i="7"/>
  <c r="AF34" i="7"/>
  <c r="AF33" i="7"/>
  <c r="AF50" i="7"/>
  <c r="AF44" i="7"/>
  <c r="AF8" i="7"/>
  <c r="AF28" i="7"/>
  <c r="AF9" i="7"/>
  <c r="AF52" i="7"/>
  <c r="AF54" i="7"/>
  <c r="AF55" i="7"/>
  <c r="AF10" i="7"/>
  <c r="AF30" i="7"/>
  <c r="AF11" i="7"/>
  <c r="D40" i="7"/>
  <c r="D38" i="7"/>
  <c r="C16" i="7"/>
  <c r="L46" i="7"/>
  <c r="D12" i="7"/>
  <c r="L33" i="7"/>
  <c r="D16" i="7"/>
  <c r="L13" i="7"/>
  <c r="L8" i="7"/>
  <c r="L11" i="7"/>
  <c r="D45" i="7"/>
  <c r="D11" i="7"/>
  <c r="D8" i="7"/>
  <c r="L6" i="7"/>
  <c r="T32" i="7"/>
  <c r="T31" i="7"/>
  <c r="L17" i="7"/>
  <c r="L31" i="7"/>
  <c r="Y5" i="7"/>
  <c r="Y8" i="7"/>
  <c r="Y18" i="7"/>
  <c r="Y11" i="7"/>
  <c r="Y26" i="7"/>
  <c r="Y38" i="7"/>
  <c r="Y40" i="7"/>
  <c r="Y10" i="7"/>
  <c r="Y49" i="7"/>
  <c r="Y41" i="7"/>
  <c r="Y47" i="7"/>
  <c r="Y33" i="7"/>
  <c r="Y34" i="7"/>
  <c r="Y12" i="7"/>
  <c r="Y13" i="7"/>
  <c r="Y48" i="7"/>
  <c r="Y21" i="7"/>
  <c r="Y43" i="7"/>
  <c r="Y39" i="7"/>
  <c r="Y6" i="7"/>
  <c r="Y36" i="7"/>
  <c r="Y37" i="7"/>
  <c r="Y16" i="7"/>
  <c r="Y35" i="7"/>
  <c r="Y15" i="7"/>
  <c r="Y31" i="7"/>
  <c r="D53" i="7"/>
  <c r="C38" i="7"/>
  <c r="D15" i="7"/>
  <c r="L35" i="7"/>
  <c r="L16" i="7"/>
  <c r="L51" i="7"/>
  <c r="D51" i="7"/>
  <c r="D46" i="7"/>
  <c r="D50" i="7"/>
  <c r="D55" i="7"/>
  <c r="D14" i="7"/>
  <c r="D5" i="7"/>
  <c r="L32" i="7"/>
  <c r="L52" i="7"/>
  <c r="T37" i="7"/>
  <c r="L15" i="7"/>
  <c r="C51" i="7"/>
  <c r="T46" i="7"/>
  <c r="T53" i="7"/>
  <c r="L41" i="7"/>
  <c r="L14" i="7"/>
  <c r="T38" i="7"/>
  <c r="T14" i="7"/>
  <c r="D7" i="7"/>
  <c r="D34" i="7"/>
  <c r="L53" i="7"/>
  <c r="C37" i="7"/>
  <c r="C52" i="7"/>
  <c r="D10" i="7"/>
  <c r="D31" i="7"/>
  <c r="L5" i="7"/>
  <c r="L36" i="7"/>
  <c r="L40" i="7"/>
  <c r="L12" i="7"/>
  <c r="L50" i="7"/>
  <c r="L45" i="7"/>
  <c r="D17" i="7"/>
  <c r="D35" i="7"/>
  <c r="D36" i="7"/>
  <c r="D6" i="7"/>
  <c r="D41" i="7"/>
  <c r="D54" i="7"/>
  <c r="D42" i="7"/>
  <c r="D32" i="7"/>
  <c r="D13" i="7"/>
  <c r="D9" i="7"/>
  <c r="D52" i="7"/>
  <c r="L38" i="7"/>
  <c r="L10" i="7"/>
  <c r="L7" i="7"/>
  <c r="R12" i="7"/>
  <c r="C55" i="7"/>
  <c r="T7" i="7"/>
  <c r="T11" i="7"/>
  <c r="D37" i="7"/>
  <c r="C17" i="7"/>
  <c r="T50" i="7"/>
  <c r="T17" i="7"/>
  <c r="T36" i="7"/>
  <c r="T9" i="7"/>
  <c r="L34" i="7"/>
  <c r="L37" i="7"/>
  <c r="L55" i="7"/>
  <c r="L54" i="7"/>
  <c r="L42" i="7"/>
  <c r="T52" i="7"/>
  <c r="C14" i="7"/>
  <c r="T6" i="7"/>
  <c r="O5" i="7"/>
  <c r="F9" i="7"/>
  <c r="F7" i="7"/>
  <c r="U35" i="7"/>
  <c r="F42" i="7"/>
  <c r="I38" i="7"/>
  <c r="F15" i="7"/>
  <c r="F35" i="7"/>
  <c r="F5" i="7"/>
  <c r="AA51" i="7"/>
  <c r="AA36" i="7"/>
  <c r="O10" i="7"/>
  <c r="O50" i="7"/>
  <c r="F37" i="7"/>
  <c r="F34" i="7"/>
  <c r="U40" i="7"/>
  <c r="F40" i="7"/>
  <c r="F41" i="7"/>
  <c r="F16" i="7"/>
  <c r="F6" i="7"/>
  <c r="F36" i="7"/>
  <c r="F50" i="7"/>
  <c r="O38" i="7"/>
  <c r="O13" i="7"/>
  <c r="F53" i="7"/>
  <c r="F8" i="7"/>
  <c r="F13" i="7"/>
  <c r="F45" i="7"/>
  <c r="F51" i="7"/>
  <c r="U34" i="7"/>
  <c r="F55" i="7"/>
  <c r="F46" i="7"/>
  <c r="F54" i="7"/>
  <c r="F17" i="7"/>
  <c r="F31" i="7"/>
  <c r="F12" i="7"/>
  <c r="F10" i="7"/>
  <c r="F52" i="7"/>
  <c r="F14" i="7"/>
  <c r="AA39" i="7"/>
  <c r="F32" i="7"/>
  <c r="F33" i="7"/>
  <c r="C42" i="7"/>
  <c r="C54" i="7"/>
  <c r="C9" i="7"/>
  <c r="C10" i="7"/>
  <c r="T34" i="7"/>
  <c r="C5" i="7"/>
  <c r="T13" i="7"/>
  <c r="T42" i="7"/>
  <c r="T35" i="7"/>
  <c r="T51" i="7"/>
  <c r="C40" i="7"/>
  <c r="T15" i="7"/>
  <c r="T45" i="7"/>
  <c r="T54" i="7"/>
  <c r="T10" i="7"/>
  <c r="T40" i="7"/>
  <c r="T16" i="7"/>
  <c r="T8" i="7"/>
  <c r="T5" i="7"/>
  <c r="T33" i="7"/>
  <c r="T41" i="7"/>
  <c r="AA8" i="7"/>
  <c r="AA48" i="7"/>
  <c r="O54" i="7"/>
  <c r="O17" i="7"/>
  <c r="O37" i="7"/>
  <c r="O14" i="7"/>
  <c r="I51" i="7"/>
  <c r="U14" i="7"/>
  <c r="U54" i="7"/>
  <c r="U11" i="7"/>
  <c r="U7" i="7"/>
  <c r="U12" i="7"/>
  <c r="AA14" i="7"/>
  <c r="AA43" i="7"/>
  <c r="AA37" i="7"/>
  <c r="AA7" i="7"/>
  <c r="AA31" i="7"/>
  <c r="AA47" i="7"/>
  <c r="O42" i="7"/>
  <c r="O34" i="7"/>
  <c r="O53" i="7"/>
  <c r="O45" i="7"/>
  <c r="O33" i="7"/>
  <c r="O31" i="7"/>
  <c r="O11" i="7"/>
  <c r="U9" i="7"/>
  <c r="U8" i="7"/>
  <c r="U13" i="7"/>
  <c r="U37" i="7"/>
  <c r="AA9" i="7"/>
  <c r="AA23" i="7"/>
  <c r="AA17" i="7"/>
  <c r="AA33" i="7"/>
  <c r="AA50" i="7"/>
  <c r="AA30" i="7"/>
  <c r="U32" i="7"/>
  <c r="U52" i="7"/>
  <c r="R15" i="7"/>
  <c r="AA21" i="7"/>
  <c r="AA54" i="7"/>
  <c r="AA24" i="7"/>
  <c r="U55" i="7"/>
  <c r="AA25" i="7"/>
  <c r="AA35" i="7"/>
  <c r="U38" i="7"/>
  <c r="O52" i="7"/>
  <c r="O41" i="7"/>
  <c r="O35" i="7"/>
  <c r="O32" i="7"/>
  <c r="O55" i="7"/>
  <c r="O51" i="7"/>
  <c r="O46" i="7"/>
  <c r="O40" i="7"/>
  <c r="O36" i="7"/>
  <c r="O15" i="7"/>
  <c r="O7" i="7"/>
  <c r="O16" i="7"/>
  <c r="O12" i="7"/>
  <c r="O9" i="7"/>
  <c r="U53" i="7"/>
  <c r="I9" i="7"/>
  <c r="I55" i="7"/>
  <c r="U10" i="7"/>
  <c r="U6" i="7"/>
  <c r="U36" i="7"/>
  <c r="U46" i="7"/>
  <c r="U51" i="7"/>
  <c r="U41" i="7"/>
  <c r="U17" i="7"/>
  <c r="R53" i="7"/>
  <c r="O6" i="7"/>
  <c r="AA5" i="7"/>
  <c r="AA13" i="7"/>
  <c r="AA19" i="7"/>
  <c r="AA27" i="7"/>
  <c r="AA49" i="7"/>
  <c r="AA22" i="7"/>
  <c r="AA52" i="7"/>
  <c r="AA40" i="7"/>
  <c r="AA26" i="7"/>
  <c r="AA29" i="7"/>
  <c r="AA20" i="7"/>
  <c r="AA15" i="7"/>
  <c r="U16" i="7"/>
  <c r="U42" i="7"/>
  <c r="U31" i="7"/>
  <c r="AA6" i="7"/>
  <c r="AA12" i="7"/>
  <c r="AA28" i="7"/>
  <c r="AA41" i="7"/>
  <c r="AA44" i="7"/>
  <c r="AA32" i="7"/>
  <c r="AA34" i="7"/>
  <c r="U50" i="7"/>
  <c r="U45" i="7"/>
  <c r="AA11" i="7"/>
  <c r="AA18" i="7"/>
  <c r="AA55" i="7"/>
  <c r="AA10" i="7"/>
  <c r="U33" i="7"/>
  <c r="U15" i="7"/>
  <c r="C53" i="7"/>
  <c r="C7" i="7"/>
  <c r="C50" i="7"/>
  <c r="C13" i="7"/>
  <c r="C41" i="7"/>
  <c r="C33" i="7"/>
  <c r="C15" i="7"/>
  <c r="C32" i="7"/>
  <c r="C6" i="7"/>
  <c r="I16" i="7"/>
  <c r="I13" i="7"/>
  <c r="I41" i="7"/>
  <c r="C8" i="7"/>
  <c r="C45" i="7"/>
  <c r="C46" i="7"/>
  <c r="C12" i="7"/>
  <c r="C31" i="7"/>
  <c r="C11" i="7"/>
  <c r="C34" i="7"/>
  <c r="C36" i="7"/>
  <c r="AA53" i="7"/>
  <c r="AA16" i="7"/>
  <c r="AA42" i="7"/>
  <c r="AA45" i="7"/>
  <c r="R6" i="7"/>
  <c r="I53" i="7"/>
  <c r="I5" i="7"/>
  <c r="I12" i="7"/>
  <c r="I32" i="7"/>
  <c r="I6" i="7"/>
  <c r="I42" i="7"/>
  <c r="I54" i="7"/>
  <c r="I35" i="7"/>
  <c r="I15" i="7"/>
  <c r="R14" i="7"/>
  <c r="R5" i="7"/>
  <c r="R9" i="7"/>
  <c r="R33" i="7"/>
  <c r="R37" i="7"/>
  <c r="R17" i="7"/>
  <c r="R41" i="7"/>
  <c r="R52" i="7"/>
  <c r="R11" i="7"/>
  <c r="R36" i="7"/>
  <c r="R40" i="7"/>
  <c r="R46" i="7"/>
  <c r="R32" i="7"/>
  <c r="R8" i="7"/>
  <c r="R16" i="7"/>
  <c r="R7" i="7"/>
  <c r="R31" i="7"/>
  <c r="R35" i="7"/>
  <c r="R13" i="7"/>
  <c r="R10" i="7"/>
  <c r="R45" i="7"/>
  <c r="R54" i="7"/>
  <c r="R50" i="7"/>
  <c r="R55" i="7"/>
  <c r="R42" i="7"/>
  <c r="R51" i="7"/>
  <c r="R38" i="7"/>
  <c r="I52" i="7"/>
  <c r="I11" i="7"/>
  <c r="I8" i="7"/>
  <c r="I50" i="7"/>
  <c r="I40" i="7"/>
  <c r="I31" i="7"/>
  <c r="I45" i="7"/>
  <c r="I17" i="7"/>
  <c r="I7" i="7"/>
  <c r="I36" i="7"/>
  <c r="I10" i="7"/>
  <c r="I46" i="7"/>
  <c r="I37" i="7"/>
  <c r="I33" i="7"/>
  <c r="I14" i="7"/>
  <c r="AC5" i="7"/>
  <c r="AC9" i="7"/>
  <c r="AC6" i="7"/>
  <c r="AC11" i="7"/>
  <c r="AC18" i="7"/>
  <c r="AC22" i="7"/>
  <c r="AC21" i="7"/>
  <c r="AC29" i="7"/>
  <c r="AC50" i="7"/>
  <c r="AC14" i="7"/>
  <c r="AC28" i="7"/>
  <c r="AC33" i="7"/>
  <c r="AC37" i="7"/>
  <c r="AC42" i="7"/>
  <c r="AC55" i="7"/>
  <c r="AC30" i="7"/>
  <c r="AC39" i="7"/>
  <c r="AC51" i="7"/>
  <c r="AC32" i="7"/>
  <c r="AC23" i="7"/>
  <c r="AC26" i="7"/>
  <c r="AC49" i="7"/>
  <c r="AC41" i="7"/>
  <c r="AC17" i="7"/>
  <c r="AC34" i="7"/>
  <c r="AC7" i="7"/>
  <c r="AC10" i="7"/>
  <c r="AC8" i="7"/>
  <c r="AC13" i="7"/>
  <c r="AC20" i="7"/>
  <c r="AC24" i="7"/>
  <c r="AC25" i="7"/>
  <c r="AC48" i="7"/>
  <c r="AC12" i="7"/>
  <c r="AC16" i="7"/>
  <c r="AC31" i="7"/>
  <c r="AC35" i="7"/>
  <c r="AC40" i="7"/>
  <c r="AC44" i="7"/>
  <c r="AC19" i="7"/>
  <c r="AC38" i="7"/>
  <c r="AC52" i="7"/>
  <c r="AC36" i="7"/>
  <c r="AC54" i="7"/>
  <c r="AC15" i="7"/>
  <c r="AC47" i="7"/>
  <c r="AC43" i="7"/>
  <c r="AC27" i="7"/>
  <c r="AC45" i="7"/>
  <c r="AB53" i="7"/>
  <c r="AC53" i="7"/>
  <c r="Q53" i="7"/>
  <c r="Q5" i="7"/>
  <c r="Q9" i="7"/>
  <c r="Q10" i="7"/>
  <c r="Q6" i="7"/>
  <c r="Q12" i="7"/>
  <c r="Q16" i="7"/>
  <c r="Q33" i="7"/>
  <c r="Q37" i="7"/>
  <c r="Q40" i="7"/>
  <c r="Q46" i="7"/>
  <c r="Q51" i="7"/>
  <c r="Q41" i="7"/>
  <c r="Q32" i="7"/>
  <c r="Q54" i="7"/>
  <c r="Q17" i="7"/>
  <c r="Q7" i="7"/>
  <c r="Q11" i="7"/>
  <c r="Q13" i="7"/>
  <c r="Q8" i="7"/>
  <c r="Q14" i="7"/>
  <c r="Q31" i="7"/>
  <c r="Q35" i="7"/>
  <c r="Q50" i="7"/>
  <c r="Q42" i="7"/>
  <c r="Q55" i="7"/>
  <c r="Q52" i="7"/>
  <c r="Q45" i="7"/>
  <c r="Q38" i="7"/>
  <c r="Q36" i="7"/>
  <c r="Q15" i="7"/>
  <c r="G53" i="7"/>
  <c r="P5" i="7"/>
  <c r="P9" i="7"/>
  <c r="P6" i="7"/>
  <c r="P32" i="7"/>
  <c r="P38" i="7"/>
  <c r="P11" i="7"/>
  <c r="P14" i="7"/>
  <c r="P40" i="7"/>
  <c r="P46" i="7"/>
  <c r="P17" i="7"/>
  <c r="P50" i="7"/>
  <c r="P35" i="7"/>
  <c r="P33" i="7"/>
  <c r="P45" i="7"/>
  <c r="P51" i="7"/>
  <c r="P34" i="7"/>
  <c r="P7" i="7"/>
  <c r="P13" i="7"/>
  <c r="P8" i="7"/>
  <c r="P36" i="7"/>
  <c r="P10" i="7"/>
  <c r="P12" i="7"/>
  <c r="P16" i="7"/>
  <c r="P42" i="7"/>
  <c r="P55" i="7"/>
  <c r="P37" i="7"/>
  <c r="P52" i="7"/>
  <c r="P54" i="7"/>
  <c r="P41" i="7"/>
  <c r="P31" i="7"/>
  <c r="P15" i="7"/>
  <c r="AG53" i="7"/>
  <c r="AG5" i="7"/>
  <c r="AG9" i="7"/>
  <c r="AG11" i="7"/>
  <c r="AG18" i="7"/>
  <c r="AG22" i="7"/>
  <c r="AG28" i="7"/>
  <c r="AG33" i="7"/>
  <c r="AG37" i="7"/>
  <c r="AG50" i="7"/>
  <c r="AG19" i="7"/>
  <c r="AG27" i="7"/>
  <c r="AG40" i="7"/>
  <c r="AG44" i="7"/>
  <c r="AG6" i="7"/>
  <c r="AG25" i="7"/>
  <c r="AG36" i="7"/>
  <c r="AG52" i="7"/>
  <c r="AG32" i="7"/>
  <c r="AG54" i="7"/>
  <c r="AG21" i="7"/>
  <c r="AG30" i="7"/>
  <c r="AG41" i="7"/>
  <c r="AG45" i="7"/>
  <c r="AG15" i="7"/>
  <c r="AG7" i="7"/>
  <c r="AG10" i="7"/>
  <c r="AG13" i="7"/>
  <c r="AG20" i="7"/>
  <c r="AG24" i="7"/>
  <c r="AG31" i="7"/>
  <c r="AG35" i="7"/>
  <c r="AG48" i="7"/>
  <c r="AG8" i="7"/>
  <c r="AG23" i="7"/>
  <c r="AG39" i="7"/>
  <c r="AG42" i="7"/>
  <c r="AG55" i="7"/>
  <c r="AG16" i="7"/>
  <c r="AG26" i="7"/>
  <c r="AG51" i="7"/>
  <c r="AG14" i="7"/>
  <c r="AG49" i="7"/>
  <c r="AG12" i="7"/>
  <c r="AG29" i="7"/>
  <c r="AG38" i="7"/>
  <c r="AG43" i="7"/>
  <c r="AG47" i="7"/>
  <c r="AG17" i="7"/>
  <c r="K52" i="7"/>
  <c r="K31" i="7"/>
  <c r="K32" i="7"/>
  <c r="K33" i="7"/>
  <c r="K9" i="7"/>
  <c r="K35" i="7"/>
  <c r="K38" i="7"/>
  <c r="K46" i="7"/>
  <c r="K5" i="7"/>
  <c r="K36" i="7"/>
  <c r="K37" i="7"/>
  <c r="K40" i="7"/>
  <c r="K42" i="7"/>
  <c r="K55" i="7"/>
  <c r="K34" i="7"/>
  <c r="K6" i="7"/>
  <c r="K10" i="7"/>
  <c r="K12" i="7"/>
  <c r="K16" i="7"/>
  <c r="K11" i="7"/>
  <c r="K41" i="7"/>
  <c r="K54" i="7"/>
  <c r="K50" i="7"/>
  <c r="K8" i="7"/>
  <c r="K13" i="7"/>
  <c r="K14" i="7"/>
  <c r="K51" i="7"/>
  <c r="K7" i="7"/>
  <c r="K45" i="7"/>
  <c r="K17" i="7"/>
  <c r="K15" i="7"/>
  <c r="J53" i="7"/>
  <c r="K53" i="7"/>
  <c r="AA46" i="7" l="1"/>
  <c r="AF46" i="7"/>
  <c r="E9" i="7"/>
  <c r="E10" i="7"/>
  <c r="E50" i="7"/>
  <c r="E42" i="7"/>
  <c r="E40" i="7"/>
  <c r="E54" i="7"/>
  <c r="E37" i="7"/>
  <c r="E7" i="7"/>
  <c r="E8" i="7"/>
  <c r="E16" i="7"/>
  <c r="E38" i="7"/>
  <c r="E35" i="7"/>
  <c r="E33" i="7"/>
  <c r="E45" i="7"/>
  <c r="E34" i="7"/>
  <c r="E52" i="7"/>
  <c r="E6" i="7"/>
  <c r="E36" i="7"/>
  <c r="E13" i="7"/>
  <c r="E15" i="7"/>
  <c r="E12" i="7"/>
  <c r="E46" i="7"/>
  <c r="E31" i="7"/>
  <c r="E5" i="7"/>
  <c r="E14" i="7"/>
  <c r="E55" i="7"/>
  <c r="E41" i="7"/>
  <c r="E11" i="7"/>
  <c r="E32" i="7"/>
  <c r="E51" i="7"/>
  <c r="E17" i="7"/>
  <c r="AD55" i="7"/>
  <c r="AD27" i="7"/>
  <c r="AD17" i="7"/>
  <c r="AD41" i="7"/>
  <c r="AD7" i="7"/>
  <c r="AD16" i="7"/>
  <c r="AD25" i="7"/>
  <c r="AD33" i="7"/>
  <c r="AD10" i="7"/>
  <c r="AD26" i="7"/>
  <c r="AD38" i="7"/>
  <c r="AD52" i="7"/>
  <c r="AD15" i="7"/>
  <c r="AD28" i="7"/>
  <c r="AD51" i="7"/>
  <c r="AD49" i="7"/>
  <c r="AD14" i="7"/>
  <c r="AD31" i="7"/>
  <c r="AD24" i="7"/>
  <c r="AD45" i="7"/>
  <c r="AD50" i="7"/>
  <c r="AD42" i="7"/>
  <c r="AD40" i="7"/>
  <c r="AD30" i="7"/>
  <c r="AD19" i="7"/>
  <c r="AD18" i="7"/>
  <c r="AD8" i="7"/>
  <c r="AD21" i="7"/>
  <c r="AD37" i="7"/>
  <c r="AD32" i="7"/>
  <c r="AD11" i="7"/>
  <c r="AD44" i="7"/>
  <c r="AD5" i="7"/>
  <c r="AD39" i="7"/>
  <c r="AD13" i="7"/>
  <c r="AD54" i="7"/>
  <c r="AD6" i="7"/>
  <c r="AD9" i="7"/>
  <c r="AD12" i="7"/>
  <c r="AD29" i="7"/>
  <c r="AD20" i="7"/>
  <c r="AD43" i="7"/>
  <c r="AD48" i="7"/>
  <c r="AD22" i="7"/>
  <c r="AD23" i="7"/>
  <c r="AD36" i="7"/>
  <c r="AD47" i="7"/>
  <c r="AD34" i="7"/>
  <c r="AD35" i="7"/>
  <c r="M52" i="7"/>
  <c r="M50" i="7"/>
  <c r="M37" i="7"/>
  <c r="M10" i="7"/>
  <c r="M11" i="7"/>
  <c r="M33" i="7"/>
  <c r="M41" i="7"/>
  <c r="M17" i="7"/>
  <c r="M54" i="7"/>
  <c r="M36" i="7"/>
  <c r="M38" i="7"/>
  <c r="M40" i="7"/>
  <c r="M31" i="7"/>
  <c r="M12" i="7"/>
  <c r="M9" i="7"/>
  <c r="M7" i="7"/>
  <c r="M55" i="7"/>
  <c r="M14" i="7"/>
  <c r="M51" i="7"/>
  <c r="M15" i="7"/>
  <c r="M45" i="7"/>
  <c r="M35" i="7"/>
  <c r="M13" i="7"/>
  <c r="M8" i="7"/>
  <c r="M32" i="7"/>
  <c r="M42" i="7"/>
  <c r="M34" i="7"/>
  <c r="M6" i="7"/>
  <c r="M46" i="7"/>
  <c r="M16" i="7"/>
  <c r="M5" i="7"/>
  <c r="E53" i="7"/>
  <c r="AD53" i="7"/>
  <c r="M53" i="7"/>
  <c r="Y46" i="7"/>
  <c r="Z53" i="7"/>
  <c r="W5" i="7"/>
  <c r="W11" i="7"/>
  <c r="W13" i="7"/>
  <c r="W17" i="7"/>
  <c r="W18" i="7"/>
  <c r="W20" i="7"/>
  <c r="W25" i="7"/>
  <c r="W29" i="7"/>
  <c r="W32" i="7"/>
  <c r="W36" i="7"/>
  <c r="W38" i="7"/>
  <c r="W40" i="7"/>
  <c r="W41" i="7"/>
  <c r="W44" i="7"/>
  <c r="W45" i="7"/>
  <c r="W51" i="7"/>
  <c r="W52" i="7"/>
  <c r="W55" i="7"/>
  <c r="W8" i="7"/>
  <c r="W9" i="7"/>
  <c r="W15" i="7"/>
  <c r="W19" i="7"/>
  <c r="W33" i="7"/>
  <c r="W37" i="7"/>
  <c r="W49" i="7"/>
  <c r="W50" i="7"/>
  <c r="W54" i="7"/>
  <c r="W10" i="7"/>
  <c r="W35" i="7"/>
  <c r="W12" i="7"/>
  <c r="W30" i="7"/>
  <c r="W39" i="7"/>
  <c r="W42" i="7"/>
  <c r="W43" i="7"/>
  <c r="W47" i="7"/>
  <c r="W48" i="7"/>
  <c r="W6" i="7"/>
  <c r="W14" i="7"/>
  <c r="W21" i="7"/>
  <c r="W23" i="7"/>
  <c r="W26" i="7"/>
  <c r="W28" i="7"/>
  <c r="W34" i="7"/>
  <c r="W7" i="7"/>
  <c r="W16" i="7"/>
  <c r="W22" i="7"/>
  <c r="W24" i="7"/>
  <c r="W27" i="7"/>
  <c r="W31" i="7"/>
  <c r="AC46" i="7"/>
  <c r="AG46" i="7"/>
  <c r="W53" i="7"/>
  <c r="AB5" i="7"/>
  <c r="AB9" i="7"/>
  <c r="AB8" i="7"/>
  <c r="AB11" i="7"/>
  <c r="AB18" i="7"/>
  <c r="AB22" i="7"/>
  <c r="AB26" i="7"/>
  <c r="AB30" i="7"/>
  <c r="AB36" i="7"/>
  <c r="AB12" i="7"/>
  <c r="AB16" i="7"/>
  <c r="AB33" i="7"/>
  <c r="AB37" i="7"/>
  <c r="AB42" i="7"/>
  <c r="AB55" i="7"/>
  <c r="AB23" i="7"/>
  <c r="AB39" i="7"/>
  <c r="AB49" i="7"/>
  <c r="AB25" i="7"/>
  <c r="AB54" i="7"/>
  <c r="AB41" i="7"/>
  <c r="AB45" i="7"/>
  <c r="AB29" i="7"/>
  <c r="AB15" i="7"/>
  <c r="AB6" i="7"/>
  <c r="AB13" i="7"/>
  <c r="AB24" i="7"/>
  <c r="AB32" i="7"/>
  <c r="AB14" i="7"/>
  <c r="AB35" i="7"/>
  <c r="AB44" i="7"/>
  <c r="AB27" i="7"/>
  <c r="AB21" i="7"/>
  <c r="AB17" i="7"/>
  <c r="AB50" i="7"/>
  <c r="AB51" i="7"/>
  <c r="AB7" i="7"/>
  <c r="AB10" i="7"/>
  <c r="AB20" i="7"/>
  <c r="AB28" i="7"/>
  <c r="AB38" i="7"/>
  <c r="AB31" i="7"/>
  <c r="AB40" i="7"/>
  <c r="AB19" i="7"/>
  <c r="AB47" i="7"/>
  <c r="AB48" i="7"/>
  <c r="AB43" i="7"/>
  <c r="AB52" i="7"/>
  <c r="AB34" i="7"/>
  <c r="X53" i="7"/>
  <c r="X5" i="7"/>
  <c r="X9" i="7"/>
  <c r="X13" i="7"/>
  <c r="X20" i="7"/>
  <c r="X24" i="7"/>
  <c r="X28" i="7"/>
  <c r="X32" i="7"/>
  <c r="X38" i="7"/>
  <c r="X29" i="7"/>
  <c r="X42" i="7"/>
  <c r="X55" i="7"/>
  <c r="X17" i="7"/>
  <c r="X25" i="7"/>
  <c r="X33" i="7"/>
  <c r="X37" i="7"/>
  <c r="X49" i="7"/>
  <c r="X23" i="7"/>
  <c r="X41" i="7"/>
  <c r="X45" i="7"/>
  <c r="X48" i="7"/>
  <c r="X52" i="7"/>
  <c r="X16" i="7"/>
  <c r="X14" i="7"/>
  <c r="X51" i="7"/>
  <c r="X7" i="7"/>
  <c r="X11" i="7"/>
  <c r="X18" i="7"/>
  <c r="X22" i="7"/>
  <c r="X26" i="7"/>
  <c r="X30" i="7"/>
  <c r="X36" i="7"/>
  <c r="X10" i="7"/>
  <c r="X40" i="7"/>
  <c r="X44" i="7"/>
  <c r="X6" i="7"/>
  <c r="X21" i="7"/>
  <c r="X31" i="7"/>
  <c r="X35" i="7"/>
  <c r="X47" i="7"/>
  <c r="X12" i="7"/>
  <c r="X27" i="7"/>
  <c r="X43" i="7"/>
  <c r="X50" i="7"/>
  <c r="X19" i="7"/>
  <c r="X8" i="7"/>
  <c r="X39" i="7"/>
  <c r="X54" i="7"/>
  <c r="X15" i="7"/>
  <c r="H53" i="7"/>
  <c r="G11" i="7"/>
  <c r="G12" i="7"/>
  <c r="G13" i="7"/>
  <c r="G14" i="7"/>
  <c r="G16" i="7"/>
  <c r="G40" i="7"/>
  <c r="G50" i="7"/>
  <c r="G51" i="7"/>
  <c r="G6" i="7"/>
  <c r="G10" i="7"/>
  <c r="G31" i="7"/>
  <c r="G33" i="7"/>
  <c r="G35" i="7"/>
  <c r="G36" i="7"/>
  <c r="G37" i="7"/>
  <c r="G38" i="7"/>
  <c r="G41" i="7"/>
  <c r="G42" i="7"/>
  <c r="G45" i="7"/>
  <c r="G46" i="7"/>
  <c r="G54" i="7"/>
  <c r="G55" i="7"/>
  <c r="G8" i="7"/>
  <c r="G52" i="7"/>
  <c r="G7" i="7"/>
  <c r="G15" i="7"/>
  <c r="G32" i="7"/>
  <c r="G34" i="7"/>
  <c r="G5" i="7"/>
  <c r="G9" i="7"/>
  <c r="G17" i="7"/>
  <c r="X34" i="7"/>
  <c r="AE53" i="7"/>
  <c r="J52" i="7"/>
  <c r="J13" i="7"/>
  <c r="J32" i="7"/>
  <c r="J36" i="7"/>
  <c r="J40" i="7"/>
  <c r="J41" i="7"/>
  <c r="J42" i="7"/>
  <c r="J54" i="7"/>
  <c r="J55" i="7"/>
  <c r="J15" i="7"/>
  <c r="J38" i="7"/>
  <c r="J45" i="7"/>
  <c r="J46" i="7"/>
  <c r="J50" i="7"/>
  <c r="J51" i="7"/>
  <c r="J8" i="7"/>
  <c r="J12" i="7"/>
  <c r="J16" i="7"/>
  <c r="J33" i="7"/>
  <c r="J37" i="7"/>
  <c r="J7" i="7"/>
  <c r="J11" i="7"/>
  <c r="J6" i="7"/>
  <c r="J10" i="7"/>
  <c r="J14" i="7"/>
  <c r="J31" i="7"/>
  <c r="J35" i="7"/>
  <c r="J5" i="7"/>
  <c r="J9" i="7"/>
  <c r="J17" i="7"/>
  <c r="J34" i="7"/>
  <c r="N53" i="7"/>
  <c r="AD46" i="7" l="1"/>
  <c r="Z28" i="7"/>
  <c r="Z42" i="7"/>
  <c r="Z47" i="7"/>
  <c r="Z51" i="7"/>
  <c r="Z55" i="7"/>
  <c r="Z8" i="7"/>
  <c r="Z14" i="7"/>
  <c r="Z19" i="7"/>
  <c r="Z23" i="7"/>
  <c r="Z27" i="7"/>
  <c r="Z31" i="7"/>
  <c r="Z35" i="7"/>
  <c r="Z39" i="7"/>
  <c r="Z50" i="7"/>
  <c r="Z38" i="7"/>
  <c r="Z30" i="7"/>
  <c r="Z11" i="7"/>
  <c r="Z52" i="7"/>
  <c r="Z43" i="7"/>
  <c r="Z22" i="7"/>
  <c r="Z7" i="7"/>
  <c r="Z24" i="7"/>
  <c r="Z44" i="7"/>
  <c r="Z6" i="7"/>
  <c r="Z16" i="7"/>
  <c r="Z25" i="7"/>
  <c r="Z33" i="7"/>
  <c r="Z17" i="7"/>
  <c r="Z36" i="7"/>
  <c r="Z26" i="7"/>
  <c r="Z45" i="7"/>
  <c r="Z18" i="7"/>
  <c r="Z40" i="7"/>
  <c r="Z49" i="7"/>
  <c r="Z12" i="7"/>
  <c r="Z21" i="7"/>
  <c r="Z29" i="7"/>
  <c r="Z37" i="7"/>
  <c r="Z48" i="7"/>
  <c r="Z32" i="7"/>
  <c r="Z13" i="7"/>
  <c r="Z54" i="7"/>
  <c r="Z41" i="7"/>
  <c r="Z9" i="7"/>
  <c r="Z15" i="7"/>
  <c r="Z5" i="7"/>
  <c r="Z10" i="7"/>
  <c r="Z20" i="7"/>
  <c r="Z34" i="7"/>
  <c r="X46" i="7"/>
  <c r="AB46" i="7"/>
  <c r="W46" i="7"/>
  <c r="H52" i="7"/>
  <c r="H5" i="7"/>
  <c r="H9" i="7"/>
  <c r="H13" i="7"/>
  <c r="H36" i="7"/>
  <c r="H40" i="7"/>
  <c r="H8" i="7"/>
  <c r="H12" i="7"/>
  <c r="H16" i="7"/>
  <c r="H46" i="7"/>
  <c r="H17" i="7"/>
  <c r="H33" i="7"/>
  <c r="H37" i="7"/>
  <c r="H45" i="7"/>
  <c r="H50" i="7"/>
  <c r="H51" i="7"/>
  <c r="H7" i="7"/>
  <c r="H11" i="7"/>
  <c r="H32" i="7"/>
  <c r="H38" i="7"/>
  <c r="H6" i="7"/>
  <c r="H10" i="7"/>
  <c r="H14" i="7"/>
  <c r="H42" i="7"/>
  <c r="H55" i="7"/>
  <c r="H31" i="7"/>
  <c r="H35" i="7"/>
  <c r="H41" i="7"/>
  <c r="H54" i="7"/>
  <c r="H15" i="7"/>
  <c r="H34" i="7"/>
  <c r="N52" i="7"/>
  <c r="N42" i="7"/>
  <c r="N6" i="7"/>
  <c r="N5" i="7"/>
  <c r="N9" i="7"/>
  <c r="N46" i="7"/>
  <c r="N7" i="7"/>
  <c r="N12" i="7"/>
  <c r="N16" i="7"/>
  <c r="N31" i="7"/>
  <c r="N35" i="7"/>
  <c r="N17" i="7"/>
  <c r="N36" i="7"/>
  <c r="N41" i="7"/>
  <c r="N54" i="7"/>
  <c r="N51" i="7"/>
  <c r="N40" i="7"/>
  <c r="N8" i="7"/>
  <c r="N11" i="7"/>
  <c r="N14" i="7"/>
  <c r="N10" i="7"/>
  <c r="N33" i="7"/>
  <c r="N37" i="7"/>
  <c r="N32" i="7"/>
  <c r="N38" i="7"/>
  <c r="N45" i="7"/>
  <c r="N50" i="7"/>
  <c r="N55" i="7"/>
  <c r="N13" i="7"/>
  <c r="N15" i="7"/>
  <c r="N34" i="7"/>
  <c r="AE11" i="7"/>
  <c r="AE12" i="7"/>
  <c r="AE13" i="7"/>
  <c r="AE17" i="7"/>
  <c r="AE18" i="7"/>
  <c r="AE19" i="7"/>
  <c r="AE24" i="7"/>
  <c r="AE25" i="7"/>
  <c r="AE28" i="7"/>
  <c r="AE29" i="7"/>
  <c r="AE30" i="7"/>
  <c r="AE32" i="7"/>
  <c r="AE33" i="7"/>
  <c r="AE9" i="7"/>
  <c r="AE14" i="7"/>
  <c r="AE16" i="7"/>
  <c r="AE21" i="7"/>
  <c r="AE23" i="7"/>
  <c r="AE26" i="7"/>
  <c r="AE35" i="7"/>
  <c r="AE38" i="7"/>
  <c r="AE39" i="7"/>
  <c r="AE40" i="7"/>
  <c r="AE41" i="7"/>
  <c r="AE42" i="7"/>
  <c r="AE43" i="7"/>
  <c r="AE47" i="7"/>
  <c r="AE51" i="7"/>
  <c r="AE52" i="7"/>
  <c r="AE54" i="7"/>
  <c r="AE55" i="7"/>
  <c r="AE5" i="7"/>
  <c r="AE7" i="7"/>
  <c r="AE20" i="7"/>
  <c r="AE22" i="7"/>
  <c r="AE27" i="7"/>
  <c r="AE31" i="7"/>
  <c r="AE36" i="7"/>
  <c r="AE37" i="7"/>
  <c r="AE44" i="7"/>
  <c r="AE45" i="7"/>
  <c r="AE48" i="7"/>
  <c r="AE49" i="7"/>
  <c r="AE50" i="7"/>
  <c r="AE6" i="7"/>
  <c r="AE10" i="7"/>
  <c r="AE8" i="7"/>
  <c r="AE15" i="7"/>
  <c r="AE34" i="7"/>
  <c r="Z46" i="7" l="1"/>
  <c r="AE46" i="7"/>
  <c r="S12" i="7"/>
  <c r="S13" i="7"/>
  <c r="S32" i="7"/>
  <c r="S33" i="7"/>
  <c r="S31" i="7"/>
  <c r="S35" i="7"/>
  <c r="S38" i="7"/>
  <c r="S41" i="7"/>
  <c r="S42" i="7"/>
  <c r="S52" i="7"/>
  <c r="S54" i="7"/>
  <c r="S14" i="7"/>
  <c r="S16" i="7"/>
  <c r="S36" i="7"/>
  <c r="S37" i="7"/>
  <c r="S40" i="7"/>
  <c r="S45" i="7"/>
  <c r="S46" i="7"/>
  <c r="S50" i="7"/>
  <c r="S51" i="7"/>
  <c r="S55" i="7"/>
  <c r="S6" i="7"/>
  <c r="S10" i="7"/>
  <c r="S5" i="7"/>
  <c r="S9" i="7"/>
  <c r="S8" i="7"/>
  <c r="S11" i="7"/>
  <c r="S7" i="7"/>
  <c r="S17" i="7"/>
  <c r="S15" i="7"/>
  <c r="S34" i="7"/>
  <c r="S53" i="7"/>
  <c r="V7" i="7" l="1"/>
  <c r="V37" i="7"/>
  <c r="V34" i="7"/>
  <c r="V14" i="7"/>
  <c r="V24" i="7"/>
  <c r="V18" i="7"/>
  <c r="V40" i="7"/>
  <c r="V21" i="7"/>
  <c r="V52" i="7"/>
  <c r="V30" i="7"/>
  <c r="V29" i="7"/>
  <c r="V44" i="7"/>
  <c r="V35" i="7"/>
  <c r="V32" i="7"/>
  <c r="V5" i="7"/>
  <c r="V20" i="7"/>
  <c r="V15" i="7"/>
  <c r="V26" i="7"/>
  <c r="V19" i="7"/>
  <c r="V45" i="7"/>
  <c r="V55" i="7"/>
  <c r="V27" i="7"/>
  <c r="V50" i="7"/>
  <c r="V47" i="7"/>
  <c r="V25" i="7"/>
  <c r="V22" i="7"/>
  <c r="V10" i="7"/>
  <c r="V33" i="7"/>
  <c r="V42" i="7"/>
  <c r="V11" i="7"/>
  <c r="V12" i="7"/>
  <c r="V43" i="7"/>
  <c r="V38" i="7"/>
  <c r="V13" i="7"/>
  <c r="V48" i="7"/>
  <c r="V8" i="7"/>
  <c r="V54" i="7"/>
  <c r="V9" i="7"/>
  <c r="V39" i="7"/>
  <c r="V49" i="7"/>
  <c r="V16" i="7"/>
  <c r="V28" i="7"/>
  <c r="V17" i="7"/>
  <c r="V36" i="7"/>
  <c r="V23" i="7"/>
  <c r="V41" i="7"/>
  <c r="V6" i="7"/>
  <c r="V31" i="7"/>
  <c r="V51" i="7"/>
  <c r="V53" i="7"/>
  <c r="V46" i="7" l="1"/>
  <c r="B51" i="7" l="1"/>
  <c r="B37" i="7" l="1"/>
  <c r="B40" i="7"/>
  <c r="B54" i="7"/>
  <c r="B41" i="7"/>
  <c r="B34" i="7"/>
  <c r="B8" i="7"/>
  <c r="B14" i="7"/>
  <c r="B50" i="7"/>
  <c r="B9" i="7"/>
  <c r="B46" i="7"/>
  <c r="B42" i="7"/>
  <c r="B45" i="7"/>
  <c r="B11" i="7"/>
  <c r="B17" i="7"/>
  <c r="B12" i="7"/>
  <c r="B16" i="7"/>
  <c r="B52" i="7"/>
  <c r="B6" i="7"/>
  <c r="B38" i="7"/>
  <c r="B31" i="7"/>
  <c r="B32" i="7"/>
  <c r="B7" i="7"/>
  <c r="B55" i="7"/>
  <c r="B10" i="7"/>
  <c r="B35" i="7"/>
  <c r="B13" i="7"/>
  <c r="B36" i="7"/>
  <c r="B33" i="7"/>
  <c r="B15" i="7"/>
  <c r="B5" i="7"/>
  <c r="B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tkamatuka</author>
  </authors>
  <commentList>
    <comment ref="AE5" authorId="0" shapeId="0" xr:uid="{00000000-0006-0000-0000-000001000000}">
      <text>
        <r>
          <rPr>
            <b/>
            <sz val="9"/>
            <color indexed="81"/>
            <rFont val="Tahoma"/>
            <family val="2"/>
          </rPr>
          <t>tkamatuka:</t>
        </r>
        <r>
          <rPr>
            <sz val="9"/>
            <color indexed="81"/>
            <rFont val="Tahoma"/>
            <family val="2"/>
          </rPr>
          <t xml:space="preserve">
This means, once changes is made to Exports, we needed to inversely calculate the variable that could change such as GDE, PFCE &amp; HFCE. I assume changes in inventory remain constant. No need for adjustment for import for back years.</t>
        </r>
      </text>
    </comment>
    <comment ref="AE11" authorId="0" shapeId="0" xr:uid="{00000000-0006-0000-0000-000002000000}">
      <text>
        <r>
          <rPr>
            <b/>
            <sz val="9"/>
            <color indexed="81"/>
            <rFont val="Tahoma"/>
            <family val="2"/>
          </rPr>
          <t>tkamatuka:</t>
        </r>
        <r>
          <rPr>
            <sz val="9"/>
            <color indexed="81"/>
            <rFont val="Tahoma"/>
            <family val="2"/>
          </rPr>
          <t xml:space="preserve">
Smoothen formula applied to the export data as it was showing step problem and export was double counted. I think we need to restrict this to 2009 - 2012 only because that is when Aggregation centre opened in BW causing this efffectt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tkamatuka</author>
    <author>Titus kamatuka</author>
  </authors>
  <commentList>
    <comment ref="AF10" authorId="0" shapeId="0" xr:uid="{00000000-0006-0000-0100-000001000000}">
      <text>
        <r>
          <rPr>
            <b/>
            <sz val="9"/>
            <color indexed="81"/>
            <rFont val="Tahoma"/>
            <family val="2"/>
          </rPr>
          <t>tkamatuka:</t>
        </r>
        <r>
          <rPr>
            <sz val="9"/>
            <color indexed="81"/>
            <rFont val="Tahoma"/>
            <family val="2"/>
          </rPr>
          <t xml:space="preserve">
Data smoothen for the three year period instead of applying the raising factor to the rest of the series when in fact, we may be adjusting level in the previous year which may not reflect the close actual levels. To minimise the impact, it is left to three years for smoothen </t>
        </r>
      </text>
    </comment>
    <comment ref="V14" authorId="0" shapeId="0" xr:uid="{00000000-0006-0000-0100-000002000000}">
      <text>
        <r>
          <rPr>
            <b/>
            <sz val="9"/>
            <color indexed="81"/>
            <rFont val="Tahoma"/>
            <family val="2"/>
          </rPr>
          <t>tkamatuka:</t>
        </r>
        <r>
          <rPr>
            <sz val="9"/>
            <color indexed="81"/>
            <rFont val="Tahoma"/>
            <family val="2"/>
          </rPr>
          <t xml:space="preserve">
This were the levels under 2004 rebase current prices</t>
        </r>
      </text>
    </comment>
    <comment ref="A18" authorId="1" shapeId="0" xr:uid="{00000000-0006-0000-0100-000003000000}">
      <text>
        <r>
          <rPr>
            <b/>
            <sz val="9"/>
            <color indexed="81"/>
            <rFont val="Tahoma"/>
            <family val="2"/>
          </rPr>
          <t>Titus kamatuka:</t>
        </r>
        <r>
          <rPr>
            <sz val="9"/>
            <color indexed="81"/>
            <rFont val="Tahoma"/>
            <family val="2"/>
          </rPr>
          <t xml:space="preserve">
Under the old series, manufacturing sector was not well establish and therefore did not have this breakdown  of many subsector until the year 2000.</t>
        </r>
      </text>
    </comment>
    <comment ref="A32" authorId="1" shapeId="0" xr:uid="{00000000-0006-0000-0100-000004000000}">
      <text>
        <r>
          <rPr>
            <b/>
            <sz val="9"/>
            <color indexed="81"/>
            <rFont val="Tahoma"/>
            <family val="2"/>
          </rPr>
          <t>Titus kamatuka:</t>
        </r>
        <r>
          <rPr>
            <sz val="9"/>
            <color indexed="81"/>
            <rFont val="Tahoma"/>
            <family val="2"/>
          </rPr>
          <t xml:space="preserve">
This is the new series, where other manufacturing is broken down in subsectors from the year 2000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Titus kamatuka</author>
  </authors>
  <commentList>
    <comment ref="A17" authorId="0" shapeId="0" xr:uid="{00000000-0006-0000-0300-000001000000}">
      <text>
        <r>
          <rPr>
            <b/>
            <sz val="9"/>
            <color indexed="81"/>
            <rFont val="Tahoma"/>
            <family val="2"/>
          </rPr>
          <t>Titus kamatuka:</t>
        </r>
        <r>
          <rPr>
            <sz val="9"/>
            <color indexed="81"/>
            <rFont val="Tahoma"/>
            <family val="2"/>
          </rPr>
          <t xml:space="preserve">
Under the old series, manufacturing sector was not well establish and therefore did not have this breakdown  of many subsector until the year 2000.</t>
        </r>
      </text>
    </comment>
    <comment ref="A31" authorId="0" shapeId="0" xr:uid="{00000000-0006-0000-0300-000002000000}">
      <text>
        <r>
          <rPr>
            <b/>
            <sz val="9"/>
            <color indexed="81"/>
            <rFont val="Tahoma"/>
            <family val="2"/>
          </rPr>
          <t>Titus kamatuka:</t>
        </r>
        <r>
          <rPr>
            <sz val="9"/>
            <color indexed="81"/>
            <rFont val="Tahoma"/>
            <family val="2"/>
          </rPr>
          <t xml:space="preserve">
This is the new series, where other manufacturing is broken down in subsectors from the year 2000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Titus kamatuka</author>
  </authors>
  <commentList>
    <comment ref="A18" authorId="0" shapeId="0" xr:uid="{00000000-0006-0000-0400-000001000000}">
      <text>
        <r>
          <rPr>
            <b/>
            <sz val="9"/>
            <color indexed="81"/>
            <rFont val="Tahoma"/>
            <family val="2"/>
          </rPr>
          <t>Titus kamatuka:</t>
        </r>
        <r>
          <rPr>
            <sz val="9"/>
            <color indexed="81"/>
            <rFont val="Tahoma"/>
            <family val="2"/>
          </rPr>
          <t xml:space="preserve">
Under the old series, manufacturing sector was not well establish and therefore did not have this breakdown  of many subsector until the year 2000.</t>
        </r>
      </text>
    </comment>
    <comment ref="A32" authorId="0" shapeId="0" xr:uid="{00000000-0006-0000-0400-000002000000}">
      <text>
        <r>
          <rPr>
            <b/>
            <sz val="9"/>
            <color indexed="81"/>
            <rFont val="Tahoma"/>
            <family val="2"/>
          </rPr>
          <t>Titus kamatuka:</t>
        </r>
        <r>
          <rPr>
            <sz val="9"/>
            <color indexed="81"/>
            <rFont val="Tahoma"/>
            <family val="2"/>
          </rPr>
          <t xml:space="preserve">
This is the new series, where other manufacturing is broken down in subsectors from the year 2000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tkamatuka</author>
    <author>Titus</author>
  </authors>
  <commentList>
    <comment ref="U13" authorId="0" shapeId="0" xr:uid="{00000000-0006-0000-0500-000001000000}">
      <text>
        <r>
          <rPr>
            <b/>
            <sz val="9"/>
            <color indexed="81"/>
            <rFont val="Tahoma"/>
            <family val="2"/>
          </rPr>
          <t>tkamatuka:</t>
        </r>
        <r>
          <rPr>
            <sz val="9"/>
            <color indexed="81"/>
            <rFont val="Tahoma"/>
            <family val="2"/>
          </rPr>
          <t xml:space="preserve">
This series are ending here.</t>
        </r>
      </text>
    </comment>
    <comment ref="V13" authorId="1" shapeId="0" xr:uid="{00000000-0006-0000-0500-000002000000}">
      <text>
        <r>
          <rPr>
            <b/>
            <sz val="9"/>
            <color indexed="81"/>
            <rFont val="Tahoma"/>
            <family val="2"/>
          </rPr>
          <t xml:space="preserve">Titus: </t>
        </r>
        <r>
          <rPr>
            <sz val="9"/>
            <color indexed="81"/>
            <rFont val="Tahoma"/>
            <family val="2"/>
          </rPr>
          <t>We inform our users that as from 2000, other mining and quarrying were split into Uranium, metal ores and other mining &amp; quarrying. There comparign the old "other mining &amp; quarrying with the new are not the same</t>
        </r>
        <r>
          <rPr>
            <b/>
            <sz val="9"/>
            <color indexed="81"/>
            <rFont val="Tahoma"/>
            <family val="2"/>
          </rPr>
          <t xml:space="preserve">. </t>
        </r>
      </text>
    </comment>
    <comment ref="B38" authorId="0" shapeId="0" xr:uid="{00000000-0006-0000-0500-000003000000}">
      <text>
        <r>
          <rPr>
            <b/>
            <sz val="9"/>
            <color indexed="81"/>
            <rFont val="Tahoma"/>
            <family val="2"/>
          </rPr>
          <t>tkamatuka:</t>
        </r>
        <r>
          <rPr>
            <sz val="9"/>
            <color indexed="81"/>
            <rFont val="Tahoma"/>
            <family val="2"/>
          </rPr>
          <t xml:space="preserve">
The transport sector time series are only comaprable from 1980-2000 as it included a component of storage which got split as from 2000. Hence step issue.</t>
        </r>
      </text>
    </comment>
  </commentList>
</comments>
</file>

<file path=xl/sharedStrings.xml><?xml version="1.0" encoding="utf-8"?>
<sst xmlns="http://schemas.openxmlformats.org/spreadsheetml/2006/main" count="1210" uniqueCount="141">
  <si>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</si>
  <si>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</si>
  <si>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</si>
  <si>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</si>
  <si>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</si>
  <si>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</si>
  <si>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</si>
  <si>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</si>
  <si>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</si>
  <si>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</si>
  <si>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</si>
  <si>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</si>
  <si>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</si>
  <si>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</si>
  <si>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</si>
  <si>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</si>
  <si>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</si>
  <si>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</si>
  <si>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</si>
  <si>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</si>
  <si>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</si>
  <si>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</si>
  <si>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</si>
  <si>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</si>
  <si>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</si>
  <si>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</si>
  <si>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</si>
  <si>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</si>
  <si>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</si>
  <si>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</si>
  <si>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</si>
  <si>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</si>
  <si>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</si>
  <si>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Final consumption expenditure</t>
  </si>
  <si>
    <t>Gross fixed capital formation</t>
  </si>
  <si>
    <t>Discrepancy</t>
  </si>
  <si>
    <t>Expenditure on gross domestic product</t>
  </si>
  <si>
    <t>Current prices N$ millions</t>
  </si>
  <si>
    <t>Expenditure category</t>
  </si>
  <si>
    <t>1980</t>
  </si>
  <si>
    <t xml:space="preserve">  Private</t>
  </si>
  <si>
    <t xml:space="preserve">  General government</t>
  </si>
  <si>
    <t>Changes in inventories 1)</t>
  </si>
  <si>
    <t>Gross domestic expenditure</t>
  </si>
  <si>
    <t>Exports of goods and services</t>
  </si>
  <si>
    <t>Imports of goods and services</t>
  </si>
  <si>
    <t>Gross domestic product at market prices</t>
  </si>
  <si>
    <t>Gross domestic product by activity</t>
  </si>
  <si>
    <t>Industry</t>
  </si>
  <si>
    <t>Agriculture and forestry</t>
  </si>
  <si>
    <t xml:space="preserve">  Livestock farming</t>
  </si>
  <si>
    <t xml:space="preserve">  Crop farming and forestry</t>
  </si>
  <si>
    <t>Fishing and fish processing on board</t>
  </si>
  <si>
    <t>Mining and quarrying</t>
  </si>
  <si>
    <t xml:space="preserve">  Diamond mining</t>
  </si>
  <si>
    <t xml:space="preserve">  Uranium mining</t>
  </si>
  <si>
    <t xml:space="preserve">  Metal Ores</t>
  </si>
  <si>
    <t xml:space="preserve">  Other mining and quarrying</t>
  </si>
  <si>
    <t>Primary industries</t>
  </si>
  <si>
    <t>Manufacturing</t>
  </si>
  <si>
    <t xml:space="preserve">  Meat processing</t>
  </si>
  <si>
    <t xml:space="preserve">  Grain Mill products</t>
  </si>
  <si>
    <t xml:space="preserve">  Other food products </t>
  </si>
  <si>
    <t xml:space="preserve">  Beverages</t>
  </si>
  <si>
    <t xml:space="preserve">  Textile and wearing apparel</t>
  </si>
  <si>
    <t xml:space="preserve">  Leather and related products</t>
  </si>
  <si>
    <t xml:space="preserve">  Wood and wood products</t>
  </si>
  <si>
    <t xml:space="preserve">  Publishing and Printing</t>
  </si>
  <si>
    <t xml:space="preserve">  Chemical and related products</t>
  </si>
  <si>
    <t xml:space="preserve">  Rubber and Plastics products</t>
  </si>
  <si>
    <t xml:space="preserve">  Non-metallic minerals products</t>
  </si>
  <si>
    <t xml:space="preserve">  Basic non-ferrous metals</t>
  </si>
  <si>
    <t xml:space="preserve">  Fabricated Metals</t>
  </si>
  <si>
    <t xml:space="preserve">  Diamond processing</t>
  </si>
  <si>
    <t>Electricity and water</t>
  </si>
  <si>
    <t>Construction</t>
  </si>
  <si>
    <t>Secondary industries</t>
  </si>
  <si>
    <t>Wholesale and retail trade, repairs</t>
  </si>
  <si>
    <t>Hotels and restaurants</t>
  </si>
  <si>
    <t>Transport, and communication</t>
  </si>
  <si>
    <t xml:space="preserve">  Transport </t>
  </si>
  <si>
    <t xml:space="preserve">  Storage</t>
  </si>
  <si>
    <t xml:space="preserve">  Post and telecommunications</t>
  </si>
  <si>
    <t>Financial intermediation</t>
  </si>
  <si>
    <t>Real estate and business services</t>
  </si>
  <si>
    <t xml:space="preserve">  Business service</t>
  </si>
  <si>
    <t>Community, social and personal service activities</t>
  </si>
  <si>
    <t>Public administration and defence</t>
  </si>
  <si>
    <t>Education</t>
  </si>
  <si>
    <t>Health</t>
  </si>
  <si>
    <t>Private household with employed persons</t>
  </si>
  <si>
    <t>Tertiary industries</t>
  </si>
  <si>
    <t>Less: Financial intermediation services indirectly measured</t>
  </si>
  <si>
    <t>All industries at basic prices</t>
  </si>
  <si>
    <t>Taxes less subsidies on products</t>
  </si>
  <si>
    <t>GDP at market prices</t>
  </si>
  <si>
    <t xml:space="preserve">  Transport and storage</t>
  </si>
  <si>
    <t xml:space="preserve">  Business services</t>
  </si>
  <si>
    <t>Current prices - N$ millions</t>
  </si>
  <si>
    <t xml:space="preserve">  Uranium</t>
  </si>
  <si>
    <t xml:space="preserve">  Real  estate</t>
  </si>
  <si>
    <t>2014</t>
  </si>
  <si>
    <t>Producers of Governement Services</t>
  </si>
  <si>
    <t>Other manufacturing</t>
  </si>
  <si>
    <t xml:space="preserve">  Other manufacturing n.e.s</t>
  </si>
  <si>
    <t>2015</t>
  </si>
  <si>
    <t xml:space="preserve">  Other manufacturing (old series)</t>
  </si>
  <si>
    <t xml:space="preserve">  Other manufacturing (new series)</t>
  </si>
  <si>
    <t>2016</t>
  </si>
  <si>
    <t>Current prices - Percentage</t>
  </si>
  <si>
    <t>2017</t>
  </si>
  <si>
    <t>2018</t>
  </si>
  <si>
    <t>2019</t>
  </si>
  <si>
    <t>Final consumption expenditure New</t>
  </si>
  <si>
    <t>Final consumption expenditure new</t>
  </si>
  <si>
    <t>Imports of goods and services NEW</t>
  </si>
  <si>
    <t>Professional, scientific and techical services</t>
  </si>
  <si>
    <t>Administrative and support services</t>
  </si>
  <si>
    <t>Financial and Insurance services</t>
  </si>
  <si>
    <t>Arts, entertainment and recreation</t>
  </si>
  <si>
    <t xml:space="preserve">  Real Estate activities</t>
  </si>
  <si>
    <t>Transport, and Storage</t>
  </si>
  <si>
    <t>Information and communications</t>
  </si>
  <si>
    <t>Constant 2015 prices - N$ millions</t>
  </si>
  <si>
    <t>Constant 2015 prices</t>
  </si>
  <si>
    <t>Financial and insurance services</t>
  </si>
  <si>
    <t xml:space="preserve">  Diamond mining new</t>
  </si>
  <si>
    <t>Less: Financial Services Indirectly Measured (FISIM)</t>
  </si>
  <si>
    <t>Accomodation and Food services</t>
  </si>
  <si>
    <t>Growth rates</t>
  </si>
  <si>
    <t/>
  </si>
  <si>
    <t>Constant 2015 prices - Percentage change</t>
  </si>
  <si>
    <t>Agriculture,fishing and forestry</t>
  </si>
  <si>
    <t>Agriculture, fishing and forestry</t>
  </si>
  <si>
    <t>2020</t>
  </si>
  <si>
    <t>2021</t>
  </si>
  <si>
    <t>2022</t>
  </si>
  <si>
    <t>2023</t>
  </si>
  <si>
    <t>2024</t>
  </si>
  <si>
    <t>2025</t>
  </si>
  <si>
    <t>qqqq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</si>
</sst>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0.0"/>
    <numFmt numFmtId="167" formatCode="_(* #,##0_);_(* \(#,##0\);_(* &quot;-&quot;??_);_(@_)"/>
    <numFmt numFmtId="168" formatCode="#,##0.0"/>
    <numFmt numFmtId="169" formatCode="_ * #,##0_ ;_ * \-#,##0_ ;_ * &quot;-&quot;??_ ;_ @_ "/>
    <numFmt numFmtId="170" formatCode="#,##0.0_ ;\-#,##0.0\ "/>
    <numFmt numFmtId="172" formatCode="_(* #,##0.0_);_(* \(#,##0.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MS Sans Serif"/>
      <family val="2"/>
    </font>
    <font>
      <sz val="9"/>
      <name val="Arial"/>
      <family val="2"/>
    </font>
    <font>
      <b/>
      <sz val="9"/>
      <name val="arial"/>
      <family val="2"/>
    </font>
    <font>
      <b/>
      <sz val="10"/>
      <name val="Arial"/>
      <family val="2"/>
    </font>
    <font>
      <b/>
      <sz val="11"/>
      <name val="Arial"/>
      <family val="2"/>
    </font>
    <font>
      <sz val="11"/>
      <color indexed="8"/>
      <name val="Calibri"/>
      <family val="2"/>
    </font>
    <font>
      <b/>
      <i/>
      <sz val="11"/>
      <color indexed="8"/>
      <name val="Calibri"/>
      <family val="2"/>
    </font>
    <font>
      <sz val="9"/>
      <color indexed="81"/>
      <name val="Tahoma"/>
      <family val="2"/>
    </font>
    <font>
      <b/>
      <sz val="9"/>
      <color indexed="81"/>
      <name val="Tahoma"/>
      <family val="2"/>
    </font>
    <font>
      <sz val="11"/>
      <color rgb="FFFF0000"/>
      <name val="Calibri"/>
      <family val="2"/>
      <scheme val="minor"/>
    </font>
    <font>
      <b/>
      <sz val="11"/>
      <color theme="3"/>
      <name val="Calibri"/>
      <family val="2"/>
      <scheme val="minor"/>
    </font>
    <font>
      <sz val="8"/>
      <name val="Calibri"/>
      <family val="2"/>
      <scheme val="minor"/>
    </font>
    <font>
      <sz val="9"/>
      <color rgb="FFFF0000"/>
      <name val="Arial"/>
      <family val="2"/>
    </font>
    <font>
      <b/>
      <sz val="9"/>
      <color theme="3"/>
      <name val="Arial"/>
      <family val="2"/>
    </font>
    <font>
      <i/>
      <sz val="11"/>
      <color theme="3"/>
      <name val="Calibri"/>
      <family val="2"/>
      <scheme val="minor"/>
    </font>
    <font>
      <sz val="11"/>
      <color rgb="FF002060"/>
      <name val="Calibri"/>
      <family val="2"/>
      <scheme val="minor"/>
    </font>
    <font>
      <sz val="11"/>
      <color rgb="FF00B050"/>
      <name val="Calibri"/>
      <family val="2"/>
      <scheme val="minor"/>
    </font>
    <font>
      <sz val="11"/>
      <color theme="1"/>
      <name val="Calibri"/>
      <family val="2"/>
      <charset val="1"/>
      <scheme val="minor"/>
    </font>
    <font>
      <sz val="11"/>
      <color theme="3"/>
      <name val="Calibri"/>
      <family val="2"/>
      <scheme val="minor"/>
    </font>
    <font>
      <sz val="11"/>
      <color rgb="FF0070C0"/>
      <name val="Calibri"/>
      <family val="2"/>
      <scheme val="minor"/>
    </font>
    <font>
      <b/>
      <sz val="11"/>
      <color theme="1"/>
      <name val="Calibri"/>
      <family val="2"/>
      <scheme val="minor"/>
    </font>
    <font>
      <sz val="12"/>
      <color rgb="FF000000"/>
      <name val="Arial"/>
      <family val="2"/>
    </font>
    <font>
      <sz val="10"/>
      <color indexed="12"/>
      <name val="Arial"/>
      <family val="2"/>
    </font>
    <font>
      <sz val="1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5">
    <xf numFmtId="0" fontId="0" fillId="0" borderId="0"/>
    <xf numFmtId="43" fontId="1" fillId="0" borderId="0" applyFont="0" applyFill="0" applyBorder="0" applyAlignment="0" applyProtection="0"/>
    <xf numFmtId="0" fontId="3" fillId="0" borderId="0"/>
    <xf numFmtId="9" fontId="4" fillId="0" borderId="0" applyFont="0" applyFill="0" applyBorder="0" applyAlignment="0" applyProtection="0"/>
    <xf numFmtId="9" fontId="4"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166" fontId="3" fillId="0" borderId="0"/>
    <xf numFmtId="40" fontId="4"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9" fontId="4" fillId="0" borderId="0" applyFont="0" applyFill="0" applyBorder="0" applyAlignment="0" applyProtection="0"/>
    <xf numFmtId="0" fontId="21" fillId="0" borderId="0"/>
    <xf numFmtId="9" fontId="21" fillId="0" borderId="0" applyFont="0" applyFill="0" applyBorder="0" applyAlignment="0" applyProtection="0"/>
    <xf numFmtId="164" fontId="21" fillId="0" borderId="0" applyFont="0" applyFill="0" applyBorder="0" applyAlignment="0" applyProtection="0"/>
  </cellStyleXfs>
  <cellXfs count="122">
    <xf numFmtId="0" fontId="0" fillId="0" borderId="0" xfId="0"/>
    <xf numFmtId="3" fontId="5" fillId="0" borderId="0" xfId="10" applyNumberFormat="1" applyFont="1"/>
    <xf numFmtId="3" fontId="6" fillId="0" borderId="2" xfId="2" applyNumberFormat="1" applyFont="1" applyBorder="1"/>
    <xf numFmtId="9" fontId="1" fillId="0" borderId="0" xfId="13" applyFont="1"/>
    <xf numFmtId="165" fontId="1" fillId="0" borderId="0" xfId="13" applyNumberFormat="1" applyFont="1"/>
    <xf numFmtId="1" fontId="10" fillId="0" borderId="0" xfId="13" applyNumberFormat="1" applyFont="1"/>
    <xf numFmtId="1" fontId="0" fillId="0" borderId="0" xfId="0" applyNumberFormat="1"/>
    <xf numFmtId="3" fontId="6" fillId="0" borderId="0" xfId="12" applyNumberFormat="1" applyFont="1" applyAlignment="1">
      <alignment vertical="center" wrapText="1"/>
    </xf>
    <xf numFmtId="3" fontId="6" fillId="0" borderId="0" xfId="12" applyNumberFormat="1" applyFont="1"/>
    <xf numFmtId="166" fontId="0" fillId="0" borderId="0" xfId="0" applyNumberFormat="1"/>
    <xf numFmtId="0" fontId="2" fillId="0" borderId="0" xfId="0" applyFont="1"/>
    <xf numFmtId="3" fontId="5" fillId="0" borderId="0" xfId="2" applyNumberFormat="1" applyFont="1" applyAlignment="1">
      <alignment wrapText="1"/>
    </xf>
    <xf numFmtId="165" fontId="7" fillId="0" borderId="0" xfId="2" applyNumberFormat="1" applyFont="1" applyAlignment="1">
      <alignment vertical="center"/>
    </xf>
    <xf numFmtId="165" fontId="7" fillId="0" borderId="1" xfId="2" applyNumberFormat="1" applyFont="1" applyBorder="1" applyAlignment="1">
      <alignment vertical="center"/>
    </xf>
    <xf numFmtId="3" fontId="3" fillId="0" borderId="0" xfId="2" applyNumberFormat="1" applyAlignment="1">
      <alignment wrapText="1"/>
    </xf>
    <xf numFmtId="166" fontId="3" fillId="0" borderId="0" xfId="2" applyNumberFormat="1"/>
    <xf numFmtId="3" fontId="7" fillId="0" borderId="2" xfId="2" applyNumberFormat="1" applyFont="1" applyBorder="1" applyAlignment="1">
      <alignment vertical="center" wrapText="1"/>
    </xf>
    <xf numFmtId="166" fontId="7" fillId="0" borderId="2" xfId="2" applyNumberFormat="1" applyFont="1" applyBorder="1" applyAlignment="1">
      <alignment vertical="center" wrapText="1"/>
    </xf>
    <xf numFmtId="3" fontId="3" fillId="0" borderId="0" xfId="2" applyNumberFormat="1"/>
    <xf numFmtId="3" fontId="7" fillId="0" borderId="0" xfId="2" applyNumberFormat="1" applyFont="1" applyAlignment="1">
      <alignment vertical="center" wrapText="1"/>
    </xf>
    <xf numFmtId="3" fontId="3" fillId="0" borderId="0" xfId="2" applyNumberFormat="1" applyAlignment="1">
      <alignment vertical="center" wrapText="1"/>
    </xf>
    <xf numFmtId="166" fontId="7" fillId="0" borderId="1" xfId="2" applyNumberFormat="1" applyFont="1" applyBorder="1" applyAlignment="1">
      <alignment vertical="center"/>
    </xf>
    <xf numFmtId="3" fontId="6" fillId="0" borderId="1" xfId="11" quotePrefix="1" applyNumberFormat="1" applyFont="1" applyBorder="1" applyAlignment="1">
      <alignment horizontal="right" vertical="center"/>
    </xf>
    <xf numFmtId="3" fontId="5" fillId="0" borderId="0" xfId="0" applyNumberFormat="1" applyFont="1"/>
    <xf numFmtId="3" fontId="0" fillId="0" borderId="0" xfId="0" applyNumberFormat="1"/>
    <xf numFmtId="4" fontId="0" fillId="0" borderId="0" xfId="0" applyNumberFormat="1"/>
    <xf numFmtId="3" fontId="6" fillId="0" borderId="0" xfId="0" applyNumberFormat="1" applyFont="1"/>
    <xf numFmtId="3" fontId="8" fillId="0" borderId="0" xfId="2" applyNumberFormat="1" applyFont="1"/>
    <xf numFmtId="3" fontId="6" fillId="0" borderId="0" xfId="2" applyNumberFormat="1" applyFont="1" applyAlignment="1">
      <alignment vertical="center"/>
    </xf>
    <xf numFmtId="165" fontId="7" fillId="0" borderId="1" xfId="8" quotePrefix="1" applyNumberFormat="1" applyFont="1" applyBorder="1" applyAlignment="1">
      <alignment horizontal="right" vertical="center"/>
    </xf>
    <xf numFmtId="3" fontId="5" fillId="0" borderId="0" xfId="9" applyNumberFormat="1" applyFont="1"/>
    <xf numFmtId="43" fontId="0" fillId="0" borderId="0" xfId="1" applyFont="1"/>
    <xf numFmtId="3" fontId="6" fillId="0" borderId="2" xfId="10" applyNumberFormat="1" applyFont="1" applyBorder="1"/>
    <xf numFmtId="3" fontId="6" fillId="0" borderId="2" xfId="9" applyNumberFormat="1" applyFont="1" applyBorder="1"/>
    <xf numFmtId="3" fontId="3" fillId="0" borderId="0" xfId="2" applyNumberFormat="1" applyAlignment="1">
      <alignment horizontal="left" wrapText="1" indent="1"/>
    </xf>
    <xf numFmtId="3" fontId="3" fillId="0" borderId="0" xfId="2" applyNumberFormat="1" applyAlignment="1">
      <alignment horizontal="left" wrapText="1" indent="2"/>
    </xf>
    <xf numFmtId="3" fontId="5" fillId="0" borderId="0" xfId="2" applyNumberFormat="1" applyFont="1" applyAlignment="1">
      <alignment horizontal="left" wrapText="1" indent="2"/>
    </xf>
    <xf numFmtId="165" fontId="0" fillId="0" borderId="0" xfId="15" applyNumberFormat="1" applyFont="1"/>
    <xf numFmtId="168" fontId="0" fillId="0" borderId="0" xfId="0" applyNumberFormat="1"/>
    <xf numFmtId="165" fontId="0" fillId="0" borderId="0" xfId="0" applyNumberFormat="1"/>
    <xf numFmtId="1" fontId="2" fillId="0" borderId="0" xfId="0" applyNumberFormat="1" applyFont="1"/>
    <xf numFmtId="43" fontId="2" fillId="0" borderId="0" xfId="1" applyFont="1"/>
    <xf numFmtId="3" fontId="2" fillId="0" borderId="0" xfId="0" applyNumberFormat="1" applyFont="1"/>
    <xf numFmtId="165" fontId="10" fillId="0" borderId="0" xfId="15" applyNumberFormat="1" applyFont="1"/>
    <xf numFmtId="168" fontId="1" fillId="0" borderId="0" xfId="13" applyNumberFormat="1" applyFont="1"/>
    <xf numFmtId="168" fontId="6" fillId="0" borderId="1" xfId="11" quotePrefix="1" applyNumberFormat="1" applyFont="1" applyBorder="1" applyAlignment="1">
      <alignment horizontal="right" vertical="center"/>
    </xf>
    <xf numFmtId="168" fontId="5" fillId="0" borderId="0" xfId="11" applyNumberFormat="1" applyFont="1"/>
    <xf numFmtId="168" fontId="6" fillId="0" borderId="2" xfId="11" applyNumberFormat="1" applyFont="1" applyBorder="1" applyAlignment="1">
      <alignment vertical="center"/>
    </xf>
    <xf numFmtId="168" fontId="1" fillId="0" borderId="0" xfId="5" applyNumberFormat="1" applyFont="1"/>
    <xf numFmtId="168" fontId="5" fillId="0" borderId="1" xfId="11" applyNumberFormat="1" applyFont="1" applyBorder="1"/>
    <xf numFmtId="168" fontId="6" fillId="0" borderId="1" xfId="11" applyNumberFormat="1" applyFont="1" applyBorder="1"/>
    <xf numFmtId="168" fontId="10" fillId="0" borderId="0" xfId="13" applyNumberFormat="1" applyFont="1"/>
    <xf numFmtId="166" fontId="5" fillId="0" borderId="0" xfId="0" applyNumberFormat="1" applyFont="1"/>
    <xf numFmtId="0" fontId="13" fillId="0" borderId="0" xfId="0" applyFont="1"/>
    <xf numFmtId="165" fontId="7" fillId="0" borderId="1" xfId="8" quotePrefix="1" applyNumberFormat="1" applyFont="1" applyBorder="1" applyAlignment="1">
      <alignment horizontal="left" vertical="center"/>
    </xf>
    <xf numFmtId="3" fontId="18" fillId="0" borderId="0" xfId="0" applyNumberFormat="1" applyFont="1"/>
    <xf numFmtId="167" fontId="0" fillId="0" borderId="0" xfId="1" applyNumberFormat="1" applyFont="1"/>
    <xf numFmtId="3" fontId="3" fillId="0" borderId="0" xfId="2" applyNumberFormat="1" applyAlignment="1">
      <alignment horizontal="center" wrapText="1"/>
    </xf>
    <xf numFmtId="3" fontId="6" fillId="0" borderId="0" xfId="11" applyNumberFormat="1" applyFont="1" applyAlignment="1">
      <alignment vertical="center"/>
    </xf>
    <xf numFmtId="3" fontId="6" fillId="0" borderId="0" xfId="11" applyNumberFormat="1" applyFont="1"/>
    <xf numFmtId="1" fontId="22" fillId="0" borderId="0" xfId="0" applyNumberFormat="1" applyFont="1"/>
    <xf numFmtId="0" fontId="22" fillId="0" borderId="0" xfId="0" applyFont="1"/>
    <xf numFmtId="1" fontId="14" fillId="0" borderId="0" xfId="0" applyNumberFormat="1" applyFont="1"/>
    <xf numFmtId="0" fontId="14" fillId="0" borderId="0" xfId="0" applyFont="1"/>
    <xf numFmtId="1" fontId="13" fillId="0" borderId="0" xfId="0" applyNumberFormat="1" applyFont="1"/>
    <xf numFmtId="1" fontId="19" fillId="0" borderId="0" xfId="0" applyNumberFormat="1" applyFont="1"/>
    <xf numFmtId="0" fontId="19" fillId="0" borderId="0" xfId="0" applyFont="1"/>
    <xf numFmtId="4" fontId="10" fillId="0" borderId="0" xfId="15" applyNumberFormat="1" applyFont="1"/>
    <xf numFmtId="0" fontId="20" fillId="0" borderId="0" xfId="0" applyFont="1"/>
    <xf numFmtId="165" fontId="7" fillId="0" borderId="1" xfId="1" quotePrefix="1" applyNumberFormat="1" applyFont="1" applyBorder="1" applyAlignment="1">
      <alignment horizontal="right" vertical="center"/>
    </xf>
    <xf numFmtId="0" fontId="24" fillId="0" borderId="0" xfId="0" quotePrefix="1" applyFont="1"/>
    <xf numFmtId="3" fontId="16" fillId="0" borderId="0" xfId="11" applyNumberFormat="1" applyFont="1"/>
    <xf numFmtId="3" fontId="3" fillId="0" borderId="0" xfId="2" applyNumberFormat="1" applyAlignment="1">
      <alignment horizontal="left" wrapText="1"/>
    </xf>
    <xf numFmtId="43" fontId="0" fillId="0" borderId="0" xfId="1" applyFont="1" applyFill="1"/>
    <xf numFmtId="3" fontId="3" fillId="0" borderId="0" xfId="2" applyNumberFormat="1" applyAlignment="1">
      <alignment horizontal="left"/>
    </xf>
    <xf numFmtId="43" fontId="22" fillId="0" borderId="0" xfId="1" applyFont="1"/>
    <xf numFmtId="43" fontId="19" fillId="0" borderId="0" xfId="1" applyFont="1"/>
    <xf numFmtId="43" fontId="23" fillId="0" borderId="0" xfId="1" applyFont="1"/>
    <xf numFmtId="0" fontId="23" fillId="0" borderId="0" xfId="0" applyFont="1"/>
    <xf numFmtId="3" fontId="7" fillId="0" borderId="1" xfId="2" applyNumberFormat="1" applyFont="1" applyBorder="1" applyAlignment="1">
      <alignment vertical="center"/>
    </xf>
    <xf numFmtId="43" fontId="0" fillId="0" borderId="0" xfId="1" applyFont="1" applyBorder="1"/>
    <xf numFmtId="3" fontId="6" fillId="0" borderId="0" xfId="2" applyNumberFormat="1" applyFont="1"/>
    <xf numFmtId="3" fontId="17" fillId="0" borderId="0" xfId="2" applyNumberFormat="1" applyFont="1"/>
    <xf numFmtId="4" fontId="25" fillId="0" borderId="0" xfId="0" applyNumberFormat="1" applyFont="1"/>
    <xf numFmtId="169" fontId="0" fillId="0" borderId="0" xfId="0" applyNumberFormat="1"/>
    <xf numFmtId="166" fontId="3" fillId="0" borderId="2" xfId="2" applyNumberFormat="1" applyBorder="1" applyAlignment="1">
      <alignment vertical="center" wrapText="1"/>
    </xf>
    <xf numFmtId="43" fontId="1" fillId="0" borderId="0" xfId="1" applyFont="1"/>
    <xf numFmtId="167" fontId="7" fillId="0" borderId="2" xfId="1" applyNumberFormat="1" applyFont="1" applyBorder="1" applyAlignment="1">
      <alignment vertical="center" wrapText="1"/>
    </xf>
    <xf numFmtId="167" fontId="3" fillId="0" borderId="2" xfId="1" applyNumberFormat="1" applyFont="1" applyBorder="1" applyAlignment="1">
      <alignment vertical="center" wrapText="1"/>
    </xf>
    <xf numFmtId="167" fontId="7" fillId="0" borderId="1" xfId="1" applyNumberFormat="1" applyFont="1" applyBorder="1" applyAlignment="1">
      <alignment vertical="center"/>
    </xf>
    <xf numFmtId="167" fontId="3" fillId="0" borderId="0" xfId="1" applyNumberFormat="1" applyFont="1" applyBorder="1" applyAlignment="1" applyProtection="1">
      <alignment wrapText="1"/>
    </xf>
    <xf numFmtId="167" fontId="3" fillId="0" borderId="0" xfId="1" applyNumberFormat="1" applyFont="1" applyAlignment="1"/>
    <xf numFmtId="170" fontId="7" fillId="0" borderId="2" xfId="1" applyNumberFormat="1" applyFont="1" applyBorder="1" applyAlignment="1">
      <alignment vertical="center" wrapText="1"/>
    </xf>
    <xf numFmtId="168" fontId="7" fillId="0" borderId="2" xfId="2" applyNumberFormat="1" applyFont="1" applyBorder="1" applyAlignment="1">
      <alignment vertical="center" wrapText="1"/>
    </xf>
    <xf numFmtId="167" fontId="7" fillId="0" borderId="2" xfId="1" applyNumberFormat="1" applyFont="1" applyBorder="1" applyAlignment="1">
      <alignment horizontal="right" wrapText="1"/>
    </xf>
    <xf numFmtId="3" fontId="3" fillId="0" borderId="0" xfId="2" applyNumberFormat="1" applyAlignment="1">
      <alignment horizontal="right" wrapText="1"/>
    </xf>
    <xf numFmtId="3" fontId="3" fillId="0" borderId="0" xfId="2" applyNumberFormat="1" applyAlignment="1">
      <alignment horizontal="right"/>
    </xf>
    <xf numFmtId="170" fontId="7" fillId="0" borderId="1" xfId="1" applyNumberFormat="1" applyFont="1" applyBorder="1" applyAlignment="1">
      <alignment vertical="center"/>
    </xf>
    <xf numFmtId="170" fontId="3" fillId="0" borderId="0" xfId="1" applyNumberFormat="1" applyFont="1" applyBorder="1" applyAlignment="1" applyProtection="1">
      <alignment wrapText="1"/>
    </xf>
    <xf numFmtId="168" fontId="3" fillId="0" borderId="0" xfId="2" applyNumberFormat="1" applyAlignment="1">
      <alignment wrapText="1"/>
    </xf>
    <xf numFmtId="165" fontId="7" fillId="0" borderId="2" xfId="2" applyNumberFormat="1" applyFont="1" applyBorder="1" applyAlignment="1">
      <alignment vertical="center"/>
    </xf>
    <xf numFmtId="168" fontId="7" fillId="0" borderId="2" xfId="2" applyNumberFormat="1" applyFont="1" applyBorder="1" applyAlignment="1">
      <alignment vertical="center"/>
    </xf>
    <xf numFmtId="168" fontId="5" fillId="0" borderId="0" xfId="9" applyNumberFormat="1" applyFont="1"/>
    <xf numFmtId="168" fontId="6" fillId="0" borderId="2" xfId="9" applyNumberFormat="1" applyFont="1" applyBorder="1"/>
    <xf numFmtId="3" fontId="5" fillId="0" borderId="0" xfId="11" applyNumberFormat="1" applyFont="1" applyAlignment="1">
      <alignment vertical="center"/>
    </xf>
    <xf numFmtId="3" fontId="26" fillId="0" borderId="0" xfId="0" applyNumberFormat="1" applyFont="1" applyProtection="1">
      <protection locked="0"/>
    </xf>
    <xf numFmtId="3" fontId="6" fillId="0" borderId="1" xfId="0" applyNumberFormat="1" applyFont="1" applyBorder="1"/>
    <xf numFmtId="167" fontId="8" fillId="0" borderId="1" xfId="1" applyNumberFormat="1" applyFont="1" applyBorder="1" applyAlignment="1">
      <alignment horizontal="right" vertical="center"/>
    </xf>
    <xf numFmtId="167" fontId="27" fillId="0" borderId="0" xfId="1" applyNumberFormat="1" applyFont="1" applyAlignment="1">
      <alignment horizontal="right" wrapText="1"/>
    </xf>
    <xf numFmtId="167" fontId="27" fillId="0" borderId="0" xfId="1" applyNumberFormat="1" applyFont="1" applyFill="1" applyAlignment="1">
      <alignment horizontal="right" wrapText="1"/>
    </xf>
    <xf numFmtId="167" fontId="8" fillId="0" borderId="2" xfId="1" applyNumberFormat="1" applyFont="1" applyBorder="1" applyAlignment="1">
      <alignment horizontal="right" vertical="center" wrapText="1"/>
    </xf>
    <xf numFmtId="167" fontId="27" fillId="0" borderId="0" xfId="1" applyNumberFormat="1" applyFont="1" applyAlignment="1">
      <alignment wrapText="1"/>
    </xf>
    <xf numFmtId="167" fontId="27" fillId="0" borderId="0" xfId="1" applyNumberFormat="1" applyFont="1" applyFill="1" applyAlignment="1">
      <alignment wrapText="1"/>
    </xf>
    <xf numFmtId="167" fontId="27" fillId="0" borderId="0" xfId="1" applyNumberFormat="1" applyFont="1" applyAlignment="1"/>
    <xf numFmtId="167" fontId="8" fillId="0" borderId="2" xfId="1" applyNumberFormat="1" applyFont="1" applyBorder="1" applyAlignment="1">
      <alignment vertical="center" wrapText="1"/>
    </xf>
    <xf numFmtId="167" fontId="27" fillId="0" borderId="2" xfId="1" applyNumberFormat="1" applyFont="1" applyBorder="1" applyAlignment="1">
      <alignment vertical="center" wrapText="1"/>
    </xf>
    <xf numFmtId="167" fontId="8" fillId="0" borderId="1" xfId="1" applyNumberFormat="1" applyFont="1" applyBorder="1" applyAlignment="1">
      <alignment vertical="center"/>
    </xf>
    <xf numFmtId="167" fontId="27" fillId="0" borderId="0" xfId="1" applyNumberFormat="1" applyFont="1" applyBorder="1" applyAlignment="1" applyProtection="1">
      <alignment wrapText="1"/>
    </xf>
    <xf numFmtId="167" fontId="0" fillId="0" borderId="0" xfId="0" applyNumberFormat="1"/>
    <xf numFmtId="172" fontId="0" fillId="0" borderId="0" xfId="1" applyNumberFormat="1" applyFont="1"/>
    <xf numFmtId="172" fontId="2" fillId="0" borderId="0" xfId="1" applyNumberFormat="1" applyFont="1"/>
    <xf numFmtId="172" fontId="20" fillId="0" borderId="0" xfId="1" applyNumberFormat="1" applyFont="1"/>
  </cellXfs>
  <cellStyles count="25">
    <cellStyle name="Comma" xfId="1" builtinId="3"/>
    <cellStyle name="Comma 2" xfId="5" xr:uid="{00000000-0005-0000-0000-000001000000}"/>
    <cellStyle name="Comma 3" xfId="17" xr:uid="{00000000-0005-0000-0000-000002000000}"/>
    <cellStyle name="Comma 4" xfId="24" xr:uid="{00000000-0005-0000-0000-000003000000}"/>
    <cellStyle name="Normal" xfId="0" builtinId="0"/>
    <cellStyle name="Normal 10" xfId="6" xr:uid="{00000000-0005-0000-0000-000005000000}"/>
    <cellStyle name="Normal 11" xfId="18" xr:uid="{00000000-0005-0000-0000-000006000000}"/>
    <cellStyle name="Normal 12" xfId="7" xr:uid="{00000000-0005-0000-0000-000007000000}"/>
    <cellStyle name="Normal 2" xfId="2" xr:uid="{00000000-0005-0000-0000-000008000000}"/>
    <cellStyle name="Normal 3" xfId="8" xr:uid="{00000000-0005-0000-0000-000009000000}"/>
    <cellStyle name="Normal 4" xfId="9" xr:uid="{00000000-0005-0000-0000-00000A000000}"/>
    <cellStyle name="Normal 5" xfId="10" xr:uid="{00000000-0005-0000-0000-00000B000000}"/>
    <cellStyle name="Normal 6" xfId="11" xr:uid="{00000000-0005-0000-0000-00000C000000}"/>
    <cellStyle name="Normal 7" xfId="12" xr:uid="{00000000-0005-0000-0000-00000D000000}"/>
    <cellStyle name="Normal 8" xfId="16" xr:uid="{00000000-0005-0000-0000-00000E000000}"/>
    <cellStyle name="Normal 8 2" xfId="19" xr:uid="{00000000-0005-0000-0000-00000F000000}"/>
    <cellStyle name="Normal 9" xfId="22" xr:uid="{00000000-0005-0000-0000-000010000000}"/>
    <cellStyle name="Percent" xfId="15" builtinId="5"/>
    <cellStyle name="Percent 10" xfId="4" xr:uid="{00000000-0005-0000-0000-000012000000}"/>
    <cellStyle name="Percent 12" xfId="14" xr:uid="{00000000-0005-0000-0000-000013000000}"/>
    <cellStyle name="Percent 2" xfId="3" xr:uid="{00000000-0005-0000-0000-000014000000}"/>
    <cellStyle name="Percent 3" xfId="13" xr:uid="{00000000-0005-0000-0000-000015000000}"/>
    <cellStyle name="Percent 3 2" xfId="20" xr:uid="{00000000-0005-0000-0000-000016000000}"/>
    <cellStyle name="Percent 4" xfId="21" xr:uid="{00000000-0005-0000-0000-000017000000}"/>
    <cellStyle name="Percent 5" xfId="23" xr:uid="{00000000-0005-0000-0000-000018000000}"/>
  </cellStyles>
  <dxfs count="0"/>
  <tableStyles count="0" defaultTableStyle="TableStyleMedium9" defaultPivotStyle="PivotStyleLight16"/>
  <colors>
    <mruColors>
      <color rgb="FF3333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6"/>
  <sheetViews>
    <sheetView workbookViewId="0">
      <pane xSplit="1" ySplit="2" topLeftCell="AR3" activePane="bottomRight" state="frozen"/>
      <selection pane="topRight" activeCell="B1" sqref="B1"/>
      <selection pane="bottomLeft" activeCell="A5" sqref="A5"/>
      <selection pane="bottomRight" activeCell="AW4" sqref="AW4:BB13"/>
    </sheetView>
  </sheetViews>
  <sheetFormatPr defaultColWidth="9.1796875" defaultRowHeight="14.5" x14ac:dyDescent="0.35"/>
  <cols>
    <col min="1" max="1" width="32.7265625" customWidth="1"/>
    <col min="2" max="2" width="17.54296875" bestFit="1" customWidth="1"/>
    <col min="29" max="29" width="10.1796875" bestFit="1" customWidth="1"/>
    <col min="30" max="32" width="9.26953125" bestFit="1" customWidth="1"/>
    <col min="33" max="40" width="9.54296875" bestFit="1" customWidth="1"/>
    <col min="41" max="47" width="10.54296875" bestFit="1" customWidth="1"/>
    <col min="48" max="48" width="11.08984375" bestFit="1" customWidth="1"/>
  </cols>
  <sheetData>
    <row r="1" spans="1:53" x14ac:dyDescent="0.35">
      <c r="A1" s="27" t="s">
        <v>36</v>
      </c>
      <c r="B1" s="27"/>
      <c r="C1" s="27"/>
      <c r="D1" s="27"/>
      <c r="E1" s="27"/>
      <c r="F1" s="27"/>
      <c r="G1" s="27"/>
      <c r="H1" s="27"/>
      <c r="I1" s="27"/>
      <c r="J1" s="27"/>
      <c r="K1" s="27"/>
      <c r="L1" s="27"/>
      <c r="M1" s="27"/>
      <c r="N1" s="27"/>
      <c r="O1" s="27"/>
      <c r="P1" s="27"/>
      <c r="Q1" s="27"/>
      <c r="R1" s="27"/>
      <c r="S1" s="27"/>
      <c r="T1" s="27"/>
      <c r="U1" s="27"/>
    </row>
    <row r="2" spans="1:53" x14ac:dyDescent="0.35">
      <c r="A2" s="28" t="s">
        <v>37</v>
      </c>
      <c r="B2" s="28"/>
      <c r="C2" s="28"/>
      <c r="D2" s="28"/>
      <c r="E2" s="28"/>
      <c r="F2" s="28"/>
      <c r="G2" s="28"/>
      <c r="H2" s="28"/>
      <c r="I2" s="28"/>
      <c r="J2" s="28"/>
      <c r="K2" s="28"/>
      <c r="L2" s="28"/>
      <c r="M2" s="28"/>
      <c r="N2" s="28"/>
      <c r="O2" s="28"/>
      <c r="P2" s="28"/>
      <c r="Q2" s="28"/>
      <c r="R2" s="28"/>
      <c r="S2" s="28"/>
      <c r="T2" s="28"/>
      <c r="U2" s="28"/>
    </row>
    <row r="3" spans="1:53" x14ac:dyDescent="0.35">
      <c r="AH3" s="24"/>
    </row>
    <row r="4" spans="1:53" x14ac:dyDescent="0.35">
      <c r="A4" s="54" t="s">
        <v>38</v>
      </c>
      <c r="B4" s="29" t="s">
        <v>39</v>
      </c>
      <c r="C4" s="29" t="s">
        <v>0</v>
      </c>
      <c r="D4" s="29" t="s">
        <v>1</v>
      </c>
      <c r="E4" s="29" t="s">
        <v>2</v>
      </c>
      <c r="F4" s="29" t="s">
        <v>3</v>
      </c>
      <c r="G4" s="29" t="s">
        <v>4</v>
      </c>
      <c r="H4" s="29" t="s">
        <v>5</v>
      </c>
      <c r="I4" s="29" t="s">
        <v>6</v>
      </c>
      <c r="J4" s="29" t="s">
        <v>7</v>
      </c>
      <c r="K4" s="29" t="s">
        <v>8</v>
      </c>
      <c r="L4" s="29" t="s">
        <v>9</v>
      </c>
      <c r="M4" s="29" t="s">
        <v>10</v>
      </c>
      <c r="N4" s="29" t="s">
        <v>11</v>
      </c>
      <c r="O4" s="29" t="s">
        <v>12</v>
      </c>
      <c r="P4" s="29" t="s">
        <v>13</v>
      </c>
      <c r="Q4" s="29" t="s">
        <v>14</v>
      </c>
      <c r="R4" s="29" t="s">
        <v>15</v>
      </c>
      <c r="S4" s="29" t="s">
        <v>16</v>
      </c>
      <c r="T4" s="29" t="s">
        <v>17</v>
      </c>
      <c r="U4" s="29" t="s">
        <v>18</v>
      </c>
      <c r="V4" s="29" t="s">
        <v>19</v>
      </c>
      <c r="W4" s="29" t="s">
        <v>20</v>
      </c>
      <c r="X4" s="29" t="s">
        <v>21</v>
      </c>
      <c r="Y4" s="29" t="s">
        <v>22</v>
      </c>
      <c r="Z4" s="29" t="s">
        <v>23</v>
      </c>
      <c r="AA4" s="29" t="s">
        <v>24</v>
      </c>
      <c r="AB4" s="29" t="s">
        <v>25</v>
      </c>
      <c r="AC4" s="29" t="s">
        <v>26</v>
      </c>
      <c r="AD4" s="29" t="s">
        <v>27</v>
      </c>
      <c r="AE4" s="29" t="s">
        <v>28</v>
      </c>
      <c r="AF4" s="29" t="s">
        <v>29</v>
      </c>
      <c r="AG4" s="29" t="s">
        <v>30</v>
      </c>
      <c r="AH4" s="29" t="s">
        <v>31</v>
      </c>
      <c r="AI4" s="29" t="s">
        <v>32</v>
      </c>
      <c r="AJ4" s="29" t="s">
        <v>101</v>
      </c>
      <c r="AK4" s="29" t="s">
        <v>105</v>
      </c>
      <c r="AL4" s="29" t="s">
        <v>108</v>
      </c>
      <c r="AM4" s="29" t="s">
        <v>110</v>
      </c>
      <c r="AN4" s="29" t="s">
        <v>111</v>
      </c>
      <c r="AO4" s="29" t="s">
        <v>112</v>
      </c>
      <c r="AP4" s="29" t="s">
        <v>134</v>
      </c>
      <c r="AQ4" s="29" t="s">
        <v>135</v>
      </c>
      <c r="AR4" s="29" t="s">
        <v>136</v>
      </c>
      <c r="AS4" s="29" t="s">
        <v>137</v>
      </c>
      <c r="AT4" s="29" t="s">
        <v>138</v>
      </c>
      <c r="AU4" s="29" t="s">
        <v>139</v>
      </c>
    </row>
    <row r="5" spans="1:53" x14ac:dyDescent="0.35">
      <c r="A5" s="1" t="s">
        <v>114</v>
      </c>
      <c r="B5" s="1">
        <v>1202.6878619591121</v>
      </c>
      <c r="C5" s="1">
        <v>1876.2925095454082</v>
      </c>
      <c r="D5" s="1">
        <v>2224.1710005279288</v>
      </c>
      <c r="E5" s="1">
        <v>2413.9856142268436</v>
      </c>
      <c r="F5" s="1">
        <v>2727.9274022242898</v>
      </c>
      <c r="G5" s="1">
        <v>2797.8652698068681</v>
      </c>
      <c r="H5" s="1">
        <v>3413.6431231541533</v>
      </c>
      <c r="I5" s="1">
        <v>4439.5231967217696</v>
      </c>
      <c r="J5" s="1">
        <v>4799.9469656590572</v>
      </c>
      <c r="K5" s="1">
        <v>5577.9580670597188</v>
      </c>
      <c r="L5" s="1">
        <v>5539.7061183102633</v>
      </c>
      <c r="M5" s="1">
        <v>7413.6492284114611</v>
      </c>
      <c r="N5" s="1">
        <v>8346.6156600299928</v>
      </c>
      <c r="O5" s="1">
        <v>9115.8948212343148</v>
      </c>
      <c r="P5" s="1">
        <v>10426.270093886073</v>
      </c>
      <c r="Q5" s="1">
        <v>11930.178722479095</v>
      </c>
      <c r="R5" s="1">
        <v>14293.405489466895</v>
      </c>
      <c r="S5" s="1">
        <v>16519.270092265469</v>
      </c>
      <c r="T5" s="1">
        <v>18170.920839171711</v>
      </c>
      <c r="U5" s="1">
        <v>20062.117879390706</v>
      </c>
      <c r="V5" s="1">
        <v>22857.14902780941</v>
      </c>
      <c r="W5" s="1">
        <v>26720.251911074371</v>
      </c>
      <c r="X5" s="1">
        <v>29409.864739548626</v>
      </c>
      <c r="Y5" s="1">
        <v>32816.960719118368</v>
      </c>
      <c r="Z5" s="1">
        <v>34609.422845053952</v>
      </c>
      <c r="AA5" s="1">
        <v>35639.815519073949</v>
      </c>
      <c r="AB5" s="1">
        <v>40866.959287400627</v>
      </c>
      <c r="AC5" s="1">
        <v>49864.195648525238</v>
      </c>
      <c r="AD5" s="1">
        <v>59359.335278870429</v>
      </c>
      <c r="AE5" s="1">
        <v>71039.721185138973</v>
      </c>
      <c r="AF5" s="1">
        <v>72316.329434332118</v>
      </c>
      <c r="AG5" s="1">
        <v>80102.078157686046</v>
      </c>
      <c r="AH5" s="1">
        <v>99781.894169849475</v>
      </c>
      <c r="AI5" s="1">
        <v>109585.4765625</v>
      </c>
      <c r="AJ5" s="1">
        <v>121715.4140625</v>
      </c>
      <c r="AK5" s="1">
        <v>140091.34765625</v>
      </c>
      <c r="AL5" s="1">
        <v>160731.14453125</v>
      </c>
      <c r="AM5" s="1">
        <v>165069.62890625</v>
      </c>
      <c r="AN5" s="1">
        <v>172071.8046875</v>
      </c>
      <c r="AO5" s="1">
        <v>171733.30078125</v>
      </c>
      <c r="AP5" s="1">
        <v>166646.16015625</v>
      </c>
      <c r="AQ5" s="1">
        <v>187175.953125</v>
      </c>
      <c r="AR5" s="1">
        <v>202235.984375</v>
      </c>
      <c r="AS5" s="1">
        <v>219767.2578125</v>
      </c>
      <c r="AT5" s="1">
        <v>249668.69921875</v>
      </c>
      <c r="AU5" s="1">
        <v>271256.11328125</v>
      </c>
      <c r="AV5" s="56"/>
    </row>
    <row r="6" spans="1:53" x14ac:dyDescent="0.35">
      <c r="A6" s="1" t="s">
        <v>40</v>
      </c>
      <c r="B6" s="1">
        <v>935.00910449482353</v>
      </c>
      <c r="C6" s="1">
        <v>1467.0482110356306</v>
      </c>
      <c r="D6" s="1">
        <v>1727.4026756132198</v>
      </c>
      <c r="E6" s="1">
        <v>1845.6847207195947</v>
      </c>
      <c r="F6" s="1">
        <v>2085.6688381029621</v>
      </c>
      <c r="G6" s="1">
        <v>2011.0210978403245</v>
      </c>
      <c r="H6" s="1">
        <v>2460.982635934567</v>
      </c>
      <c r="I6" s="1">
        <v>3285.8039140634587</v>
      </c>
      <c r="J6" s="1">
        <v>3473.2016021714808</v>
      </c>
      <c r="K6" s="1">
        <v>4116.568770778973</v>
      </c>
      <c r="L6" s="1">
        <v>3845.4845879947557</v>
      </c>
      <c r="M6" s="1">
        <v>5315.7980615215556</v>
      </c>
      <c r="N6" s="1">
        <v>5736.8156520234734</v>
      </c>
      <c r="O6" s="1">
        <v>6377.4177965827557</v>
      </c>
      <c r="P6" s="1">
        <v>7378.4138744531019</v>
      </c>
      <c r="Q6" s="1">
        <v>8346.7622174739226</v>
      </c>
      <c r="R6" s="1">
        <v>10045.570471066929</v>
      </c>
      <c r="S6" s="1">
        <v>11796.098437844483</v>
      </c>
      <c r="T6" s="1">
        <v>12985.786266589774</v>
      </c>
      <c r="U6" s="1">
        <v>14211.111622063638</v>
      </c>
      <c r="V6" s="1">
        <v>16481.651685785528</v>
      </c>
      <c r="W6" s="1">
        <v>19750.161084989104</v>
      </c>
      <c r="X6" s="1">
        <v>21796.650657309674</v>
      </c>
      <c r="Y6" s="1">
        <v>24533.832018071211</v>
      </c>
      <c r="Z6" s="1">
        <v>25916.18750678487</v>
      </c>
      <c r="AA6" s="1">
        <v>26734.33310172896</v>
      </c>
      <c r="AB6" s="1">
        <v>30340.495958193584</v>
      </c>
      <c r="AC6" s="1">
        <v>35169.349543426208</v>
      </c>
      <c r="AD6" s="1">
        <v>44077.795307596549</v>
      </c>
      <c r="AE6" s="1">
        <v>53094.728344350398</v>
      </c>
      <c r="AF6" s="1">
        <v>51208.852897924939</v>
      </c>
      <c r="AG6" s="1">
        <v>59207.077607576197</v>
      </c>
      <c r="AH6" s="1">
        <v>73097.433750212236</v>
      </c>
      <c r="AI6" s="1">
        <v>76777.4140625</v>
      </c>
      <c r="AJ6" s="1">
        <v>84329.59375</v>
      </c>
      <c r="AK6" s="1">
        <v>100332.5390625</v>
      </c>
      <c r="AL6" s="1">
        <v>118170.0234375</v>
      </c>
      <c r="AM6" s="1">
        <v>121140.9921875</v>
      </c>
      <c r="AN6" s="1">
        <v>126139.578125</v>
      </c>
      <c r="AO6" s="1">
        <v>125426.2734375</v>
      </c>
      <c r="AP6" s="1">
        <v>120513.5546875</v>
      </c>
      <c r="AQ6" s="1">
        <v>141255.890625</v>
      </c>
      <c r="AR6" s="1">
        <v>154937.3125</v>
      </c>
      <c r="AS6" s="1">
        <v>169385.359375</v>
      </c>
      <c r="AT6" s="1">
        <v>194024.484375</v>
      </c>
      <c r="AU6" s="1">
        <v>211150.1875</v>
      </c>
      <c r="AV6" s="56"/>
    </row>
    <row r="7" spans="1:53" x14ac:dyDescent="0.35">
      <c r="A7" s="1" t="s">
        <v>41</v>
      </c>
      <c r="B7" s="1">
        <v>267.67875746428859</v>
      </c>
      <c r="C7" s="1">
        <v>409.24429850977759</v>
      </c>
      <c r="D7" s="1">
        <v>496.76832491470907</v>
      </c>
      <c r="E7" s="1">
        <v>568.30089350724916</v>
      </c>
      <c r="F7" s="1">
        <v>642.25856412132782</v>
      </c>
      <c r="G7" s="1">
        <v>786.84417196654374</v>
      </c>
      <c r="H7" s="1">
        <v>952.66048721958623</v>
      </c>
      <c r="I7" s="1">
        <v>1153.7192826583112</v>
      </c>
      <c r="J7" s="1">
        <v>1326.7453634875765</v>
      </c>
      <c r="K7" s="1">
        <v>1461.3892962807454</v>
      </c>
      <c r="L7" s="1">
        <v>1694.2215303155078</v>
      </c>
      <c r="M7" s="1">
        <v>2097.8511668899059</v>
      </c>
      <c r="N7" s="1">
        <v>2609.8000080065194</v>
      </c>
      <c r="O7" s="1">
        <v>2738.4770246515595</v>
      </c>
      <c r="P7" s="1">
        <v>3047.8562194329702</v>
      </c>
      <c r="Q7" s="1">
        <v>3583.4165050051724</v>
      </c>
      <c r="R7" s="1">
        <v>4247.8350183999664</v>
      </c>
      <c r="S7" s="1">
        <v>4723.1716544209867</v>
      </c>
      <c r="T7" s="1">
        <v>5185.1345725819392</v>
      </c>
      <c r="U7" s="1">
        <v>5851.0062573270679</v>
      </c>
      <c r="V7" s="1">
        <v>6375.4973420238812</v>
      </c>
      <c r="W7" s="1">
        <v>6970.0908260852675</v>
      </c>
      <c r="X7" s="1">
        <v>7613.2140822389529</v>
      </c>
      <c r="Y7" s="1">
        <v>8283.1287010471551</v>
      </c>
      <c r="Z7" s="1">
        <v>8693.2353382690835</v>
      </c>
      <c r="AA7" s="1">
        <v>8905.4824173449852</v>
      </c>
      <c r="AB7" s="1">
        <v>10526.463329207045</v>
      </c>
      <c r="AC7" s="1">
        <v>14694.846105099032</v>
      </c>
      <c r="AD7" s="1">
        <v>15281.53997127388</v>
      </c>
      <c r="AE7" s="1">
        <v>17944.992840788571</v>
      </c>
      <c r="AF7" s="1">
        <v>21107.476536407186</v>
      </c>
      <c r="AG7" s="1">
        <v>20895.000550109849</v>
      </c>
      <c r="AH7" s="1">
        <v>26684.460419637242</v>
      </c>
      <c r="AI7" s="1">
        <v>32808.0625</v>
      </c>
      <c r="AJ7" s="1">
        <v>37385.8203125</v>
      </c>
      <c r="AK7" s="1">
        <v>39758.80859375</v>
      </c>
      <c r="AL7" s="1">
        <v>42561.12109375</v>
      </c>
      <c r="AM7" s="1">
        <v>43928.63671875</v>
      </c>
      <c r="AN7" s="1">
        <v>45932.2265625</v>
      </c>
      <c r="AO7" s="1">
        <v>46307.02734375</v>
      </c>
      <c r="AP7" s="1">
        <v>46132.60546875</v>
      </c>
      <c r="AQ7" s="1">
        <v>45920.0625</v>
      </c>
      <c r="AR7" s="1">
        <v>47298.671875</v>
      </c>
      <c r="AS7" s="1">
        <v>50381.8984375</v>
      </c>
      <c r="AT7" s="1">
        <v>55644.21484375</v>
      </c>
      <c r="AU7" s="1">
        <v>60105.92578125</v>
      </c>
      <c r="AV7" s="56"/>
    </row>
    <row r="8" spans="1:53" x14ac:dyDescent="0.35">
      <c r="A8" s="1" t="s">
        <v>34</v>
      </c>
      <c r="B8" s="1">
        <v>473.47862040026996</v>
      </c>
      <c r="C8" s="1">
        <v>485.21119691581538</v>
      </c>
      <c r="D8" s="1">
        <v>464.9379999448185</v>
      </c>
      <c r="E8" s="1">
        <v>406.78853754597469</v>
      </c>
      <c r="F8" s="1">
        <v>376.2458183513067</v>
      </c>
      <c r="G8" s="1">
        <v>439.13012584570561</v>
      </c>
      <c r="H8" s="1">
        <v>495.88729863391649</v>
      </c>
      <c r="I8" s="1">
        <v>588.99295798242451</v>
      </c>
      <c r="J8" s="1">
        <v>764.72029352923857</v>
      </c>
      <c r="K8" s="1">
        <v>979.96930398065751</v>
      </c>
      <c r="L8" s="1">
        <v>1330.5645857628617</v>
      </c>
      <c r="M8" s="1">
        <v>1142.5290360525071</v>
      </c>
      <c r="N8" s="1">
        <v>1742.5828368558398</v>
      </c>
      <c r="O8" s="1">
        <v>1983.5018066345508</v>
      </c>
      <c r="P8" s="1">
        <v>2274.5441416744147</v>
      </c>
      <c r="Q8" s="1">
        <v>2841.056908364721</v>
      </c>
      <c r="R8" s="1">
        <v>3565.7143845164342</v>
      </c>
      <c r="S8" s="1">
        <v>3316.725542778569</v>
      </c>
      <c r="T8" s="1">
        <v>4358.5575860976069</v>
      </c>
      <c r="U8" s="1">
        <v>4800.6548373120149</v>
      </c>
      <c r="V8" s="1">
        <v>4498.1301214639552</v>
      </c>
      <c r="W8" s="1">
        <v>6391.2247260747636</v>
      </c>
      <c r="X8" s="1">
        <v>7065.8639542721112</v>
      </c>
      <c r="Y8" s="1">
        <v>7120.687090259662</v>
      </c>
      <c r="Z8" s="1">
        <v>7921.8520277362713</v>
      </c>
      <c r="AA8" s="1">
        <v>8594.3742037248194</v>
      </c>
      <c r="AB8" s="1">
        <v>11685.831750705849</v>
      </c>
      <c r="AC8" s="1">
        <v>13554.009582825651</v>
      </c>
      <c r="AD8" s="1">
        <v>17750.522325650069</v>
      </c>
      <c r="AE8" s="1">
        <v>21024.940997499445</v>
      </c>
      <c r="AF8" s="1">
        <v>20884.23332480916</v>
      </c>
      <c r="AG8" s="1">
        <v>20453.174260648822</v>
      </c>
      <c r="AH8" s="1">
        <v>27514.249074347455</v>
      </c>
      <c r="AI8" s="1">
        <v>36520.62890625</v>
      </c>
      <c r="AJ8" s="1">
        <v>47379.25</v>
      </c>
      <c r="AK8" s="1">
        <v>45247.87109375</v>
      </c>
      <c r="AL8" s="1">
        <v>34420.82421875</v>
      </c>
      <c r="AM8" s="1">
        <v>30764.1640625</v>
      </c>
      <c r="AN8" s="1">
        <v>30543.61328125</v>
      </c>
      <c r="AO8" s="1">
        <v>28542.306640625</v>
      </c>
      <c r="AP8" s="1">
        <v>23810.990234375</v>
      </c>
      <c r="AQ8" s="1">
        <v>29374.78125</v>
      </c>
      <c r="AR8" s="1">
        <v>34354.8671875</v>
      </c>
      <c r="AS8" s="1">
        <v>60534.40234375</v>
      </c>
      <c r="AT8" s="1">
        <v>60099.484375</v>
      </c>
      <c r="AU8" s="1">
        <v>58047.97265625</v>
      </c>
      <c r="AV8" s="56"/>
    </row>
    <row r="9" spans="1:53" x14ac:dyDescent="0.35">
      <c r="A9" s="1" t="s">
        <v>42</v>
      </c>
      <c r="B9" s="1">
        <v>-22.286808902620759</v>
      </c>
      <c r="C9" s="1">
        <v>-30.156022198275881</v>
      </c>
      <c r="D9" s="1">
        <v>-45.286737118519163</v>
      </c>
      <c r="E9" s="1">
        <v>30.449199064802873</v>
      </c>
      <c r="F9" s="1">
        <v>3.62007821501629</v>
      </c>
      <c r="G9" s="1">
        <v>-83.720240580865379</v>
      </c>
      <c r="H9" s="1">
        <v>-159.5725282071283</v>
      </c>
      <c r="I9" s="1">
        <v>11.608739672911277</v>
      </c>
      <c r="J9" s="1">
        <v>87.283745453322098</v>
      </c>
      <c r="K9" s="1">
        <v>5.7272732595913283</v>
      </c>
      <c r="L9" s="1">
        <v>622.56296192338118</v>
      </c>
      <c r="M9" s="1">
        <v>133.64527996487453</v>
      </c>
      <c r="N9" s="1">
        <v>62.113708194026358</v>
      </c>
      <c r="O9" s="1">
        <v>-359.21616561973582</v>
      </c>
      <c r="P9" s="1">
        <v>207.87511691476547</v>
      </c>
      <c r="Q9" s="1">
        <v>-49.060613138491185</v>
      </c>
      <c r="R9" s="1">
        <v>-53.919379933611602</v>
      </c>
      <c r="S9" s="1">
        <v>75.881592294074693</v>
      </c>
      <c r="T9" s="1">
        <v>426.88283916037221</v>
      </c>
      <c r="U9" s="1">
        <v>47.023706181226352</v>
      </c>
      <c r="V9" s="1">
        <v>140.49161387446034</v>
      </c>
      <c r="W9" s="1">
        <v>423.79320400417345</v>
      </c>
      <c r="X9" s="1">
        <v>-503.63003130184973</v>
      </c>
      <c r="Y9" s="1">
        <v>104.79787913343034</v>
      </c>
      <c r="Z9" s="1">
        <v>215.71499476507046</v>
      </c>
      <c r="AA9" s="1">
        <v>497.74814402432798</v>
      </c>
      <c r="AB9" s="1">
        <v>341.72076908054441</v>
      </c>
      <c r="AC9" s="1">
        <v>1450.0499093661988</v>
      </c>
      <c r="AD9" s="1">
        <v>1763.1900663627498</v>
      </c>
      <c r="AE9" s="1">
        <v>-1128.7360824127129</v>
      </c>
      <c r="AF9" s="1">
        <v>-957.75682457614766</v>
      </c>
      <c r="AG9" s="1">
        <v>-291.21473309025458</v>
      </c>
      <c r="AH9" s="1">
        <v>1042.55707822215</v>
      </c>
      <c r="AI9" s="1">
        <v>-2003.60205078125</v>
      </c>
      <c r="AJ9" s="1">
        <v>-487.94757080078125</v>
      </c>
      <c r="AK9" s="1">
        <v>-629.7698974609375</v>
      </c>
      <c r="AL9" s="1">
        <v>322.08770751953125</v>
      </c>
      <c r="AM9" s="1">
        <v>-282.1851806640625</v>
      </c>
      <c r="AN9" s="1">
        <v>-3535.02294921875</v>
      </c>
      <c r="AO9" s="1">
        <v>-764.2984619140625</v>
      </c>
      <c r="AP9" s="1">
        <v>459.6812744140625</v>
      </c>
      <c r="AQ9" s="1">
        <v>2724.57177734375</v>
      </c>
      <c r="AR9" s="1">
        <v>6708.9287109375</v>
      </c>
      <c r="AS9" s="1">
        <v>4383.4609375</v>
      </c>
      <c r="AT9" s="1">
        <v>4939.95263671875</v>
      </c>
      <c r="AU9" s="1">
        <v>-7667.59130859375</v>
      </c>
      <c r="AV9" s="56"/>
    </row>
    <row r="10" spans="1:53" x14ac:dyDescent="0.35">
      <c r="A10" s="32" t="s">
        <v>43</v>
      </c>
      <c r="B10" s="32">
        <v>1653.8796734567611</v>
      </c>
      <c r="C10" s="32">
        <v>2331.3476842629475</v>
      </c>
      <c r="D10" s="32">
        <v>2643.8222633542277</v>
      </c>
      <c r="E10" s="32">
        <v>2851.2233508376212</v>
      </c>
      <c r="F10" s="32">
        <v>3107.7932987906129</v>
      </c>
      <c r="G10" s="32">
        <v>3153.2751550717085</v>
      </c>
      <c r="H10" s="32">
        <v>3749.9578935809413</v>
      </c>
      <c r="I10" s="32">
        <v>5040.1248943771061</v>
      </c>
      <c r="J10" s="32">
        <v>5651.9510046416181</v>
      </c>
      <c r="K10" s="32">
        <v>6563.654644299967</v>
      </c>
      <c r="L10" s="32">
        <v>7492.8336659965062</v>
      </c>
      <c r="M10" s="32">
        <v>8689.8235444288421</v>
      </c>
      <c r="N10" s="32">
        <v>10151.312205079859</v>
      </c>
      <c r="O10" s="32">
        <v>10740.180462249131</v>
      </c>
      <c r="P10" s="32">
        <v>12908.689352475252</v>
      </c>
      <c r="Q10" s="32">
        <v>14722.175017705324</v>
      </c>
      <c r="R10" s="32">
        <v>17805.200494049721</v>
      </c>
      <c r="S10" s="32">
        <v>19911.877227338111</v>
      </c>
      <c r="T10" s="32">
        <v>22956.361264429688</v>
      </c>
      <c r="U10" s="32">
        <v>24909.796422883945</v>
      </c>
      <c r="V10" s="32">
        <v>27495.770763147826</v>
      </c>
      <c r="W10" s="32">
        <v>33535.269841153306</v>
      </c>
      <c r="X10" s="32">
        <v>35972.098662518889</v>
      </c>
      <c r="Y10" s="32">
        <v>40042.445688511463</v>
      </c>
      <c r="Z10" s="32">
        <v>42746.98986755529</v>
      </c>
      <c r="AA10" s="32">
        <v>44731.937866823093</v>
      </c>
      <c r="AB10" s="32">
        <v>52894.511807187017</v>
      </c>
      <c r="AC10" s="32">
        <v>64868.25514071709</v>
      </c>
      <c r="AD10" s="32">
        <v>78873.047670883243</v>
      </c>
      <c r="AE10" s="32">
        <v>90935.926100225712</v>
      </c>
      <c r="AF10" s="32">
        <v>92242.805934565142</v>
      </c>
      <c r="AG10" s="32">
        <v>100264.03768524462</v>
      </c>
      <c r="AH10" s="32">
        <v>128338.70032241908</v>
      </c>
      <c r="AI10" s="32">
        <v>144102.50341796875</v>
      </c>
      <c r="AJ10" s="32">
        <v>168606.71649169922</v>
      </c>
      <c r="AK10" s="32">
        <v>184709.44885253906</v>
      </c>
      <c r="AL10" s="32">
        <v>195474.05645751953</v>
      </c>
      <c r="AM10" s="32">
        <v>195551.60778808594</v>
      </c>
      <c r="AN10" s="32">
        <v>199080.39501953125</v>
      </c>
      <c r="AO10" s="32">
        <v>199511.30895996094</v>
      </c>
      <c r="AP10" s="32">
        <v>190916.83166503906</v>
      </c>
      <c r="AQ10" s="32">
        <v>219275.30615234375</v>
      </c>
      <c r="AR10" s="32">
        <v>243299.7802734375</v>
      </c>
      <c r="AS10" s="32">
        <v>284685.12109375</v>
      </c>
      <c r="AT10" s="32">
        <v>314708.13623046875</v>
      </c>
      <c r="AU10" s="32">
        <v>321636.49462890625</v>
      </c>
      <c r="AV10" s="56"/>
    </row>
    <row r="11" spans="1:53" x14ac:dyDescent="0.35">
      <c r="A11" s="1" t="s">
        <v>44</v>
      </c>
      <c r="B11" s="1">
        <v>1327.7513651482429</v>
      </c>
      <c r="C11" s="1">
        <v>1113.4143237777225</v>
      </c>
      <c r="D11" s="1">
        <v>1204.4953648548583</v>
      </c>
      <c r="E11" s="1">
        <v>1152.9667547317458</v>
      </c>
      <c r="F11" s="1">
        <v>1305.9460038490079</v>
      </c>
      <c r="G11" s="1">
        <v>1850.058318396261</v>
      </c>
      <c r="H11" s="1">
        <v>2336.5424425861534</v>
      </c>
      <c r="I11" s="1">
        <v>2176.1636987561542</v>
      </c>
      <c r="J11" s="1">
        <v>2623.9699902418829</v>
      </c>
      <c r="K11" s="1">
        <v>3315.7731543969871</v>
      </c>
      <c r="L11" s="1">
        <v>3144.3793334742691</v>
      </c>
      <c r="M11" s="1">
        <v>3640.8927335181552</v>
      </c>
      <c r="N11" s="1">
        <v>4207.3054531989701</v>
      </c>
      <c r="O11" s="1">
        <v>4951.1893038214021</v>
      </c>
      <c r="P11" s="1">
        <v>5742.1112030578979</v>
      </c>
      <c r="Q11" s="1">
        <v>6448.771775178041</v>
      </c>
      <c r="R11" s="1">
        <v>7787.2631120159976</v>
      </c>
      <c r="S11" s="1">
        <v>8165.0156182445598</v>
      </c>
      <c r="T11" s="1">
        <v>8857.9890927173728</v>
      </c>
      <c r="U11" s="1">
        <v>9792.0088878477618</v>
      </c>
      <c r="V11" s="1">
        <v>11088.223994876844</v>
      </c>
      <c r="W11" s="1">
        <v>12573.708671082968</v>
      </c>
      <c r="X11" s="1">
        <v>16298.892245557399</v>
      </c>
      <c r="Y11" s="1">
        <v>16184.97135245308</v>
      </c>
      <c r="Z11" s="1">
        <v>16991.110380458849</v>
      </c>
      <c r="AA11" s="1">
        <v>18678.35300203439</v>
      </c>
      <c r="AB11" s="1">
        <v>24565.615213536305</v>
      </c>
      <c r="AC11" s="1">
        <v>31088.484578792166</v>
      </c>
      <c r="AD11" s="1">
        <v>38108.052305092751</v>
      </c>
      <c r="AE11" s="1">
        <v>39282.984812824201</v>
      </c>
      <c r="AF11" s="1">
        <v>40457.917320555651</v>
      </c>
      <c r="AG11" s="1">
        <v>41632.849828287101</v>
      </c>
      <c r="AH11" s="1">
        <v>42807.78233601855</v>
      </c>
      <c r="AI11" s="1">
        <v>44036.01171875</v>
      </c>
      <c r="AJ11" s="1">
        <v>52609.06640625</v>
      </c>
      <c r="AK11" s="1">
        <v>51648.03515625</v>
      </c>
      <c r="AL11" s="1">
        <v>55212.6171875</v>
      </c>
      <c r="AM11" s="1">
        <v>57683.21875</v>
      </c>
      <c r="AN11" s="1">
        <v>64971.5</v>
      </c>
      <c r="AO11" s="1">
        <v>65962.328125</v>
      </c>
      <c r="AP11" s="1">
        <v>58681.35546875</v>
      </c>
      <c r="AQ11" s="1">
        <v>58573.64453125</v>
      </c>
      <c r="AR11" s="1">
        <v>83176.1953125</v>
      </c>
      <c r="AS11" s="1">
        <v>99980.9296875</v>
      </c>
      <c r="AT11" s="1">
        <v>102673.1328125</v>
      </c>
      <c r="AU11" s="1">
        <v>120523.6875</v>
      </c>
      <c r="AV11" s="56"/>
    </row>
    <row r="12" spans="1:53" x14ac:dyDescent="0.35">
      <c r="A12" s="1" t="s">
        <v>115</v>
      </c>
      <c r="B12" s="1">
        <v>1061.5289830456261</v>
      </c>
      <c r="C12" s="1">
        <v>1338.468803503778</v>
      </c>
      <c r="D12" s="1">
        <v>1401.6708372182939</v>
      </c>
      <c r="E12" s="1">
        <v>1347.6618265895254</v>
      </c>
      <c r="F12" s="1">
        <v>1483.7892838207906</v>
      </c>
      <c r="G12" s="1">
        <v>1437.8241683920514</v>
      </c>
      <c r="H12" s="1">
        <v>1909.4085738003628</v>
      </c>
      <c r="I12" s="1">
        <v>2406.0086093362379</v>
      </c>
      <c r="J12" s="1">
        <v>2538.6886829103478</v>
      </c>
      <c r="K12" s="1">
        <v>3092.3915349211561</v>
      </c>
      <c r="L12" s="1">
        <v>3623.5599890930248</v>
      </c>
      <c r="M12" s="1">
        <v>4126.6950265205278</v>
      </c>
      <c r="N12" s="1">
        <v>4788.6589845339286</v>
      </c>
      <c r="O12" s="1">
        <v>5258.0494396250442</v>
      </c>
      <c r="P12" s="1">
        <v>5909.0831202139025</v>
      </c>
      <c r="Q12" s="1">
        <v>7052.4412777405869</v>
      </c>
      <c r="R12" s="1">
        <v>8770.8483342277723</v>
      </c>
      <c r="S12" s="1">
        <v>9610.3728014387852</v>
      </c>
      <c r="T12" s="1">
        <v>10868.672514279997</v>
      </c>
      <c r="U12" s="1">
        <v>11739.39236463723</v>
      </c>
      <c r="V12" s="1">
        <v>12084.446483</v>
      </c>
      <c r="W12" s="1">
        <v>14555.876188779208</v>
      </c>
      <c r="X12" s="1">
        <v>17032.279646319908</v>
      </c>
      <c r="Y12" s="1">
        <v>19573.903386689995</v>
      </c>
      <c r="Z12" s="1">
        <v>17958.706085966285</v>
      </c>
      <c r="AA12" s="1">
        <v>18615.131684389449</v>
      </c>
      <c r="AB12" s="1">
        <v>22453.974011164941</v>
      </c>
      <c r="AC12" s="1">
        <v>34374.042884816045</v>
      </c>
      <c r="AD12" s="1">
        <v>46871.012653392449</v>
      </c>
      <c r="AE12" s="1">
        <v>55004.730170390154</v>
      </c>
      <c r="AF12" s="1">
        <v>50101.534800220412</v>
      </c>
      <c r="AG12" s="1">
        <v>51789.32436162627</v>
      </c>
      <c r="AH12" s="1">
        <v>64283.874544728023</v>
      </c>
      <c r="AI12" s="1">
        <v>70715.6484375</v>
      </c>
      <c r="AJ12" s="1">
        <v>86380.0390625</v>
      </c>
      <c r="AK12" s="1">
        <v>90339.0859375</v>
      </c>
      <c r="AL12" s="1">
        <v>92979.2734375</v>
      </c>
      <c r="AM12" s="1">
        <v>81665.375</v>
      </c>
      <c r="AN12" s="1">
        <v>82985.3828125</v>
      </c>
      <c r="AO12" s="1">
        <v>84263.5078125</v>
      </c>
      <c r="AP12" s="1">
        <v>75355.5546875</v>
      </c>
      <c r="AQ12" s="1">
        <v>94556.640625</v>
      </c>
      <c r="AR12" s="1">
        <v>120891.859375</v>
      </c>
      <c r="AS12" s="1">
        <v>153681.140625</v>
      </c>
      <c r="AT12" s="1">
        <v>167356.546875</v>
      </c>
      <c r="AU12" s="1">
        <v>172391.96875</v>
      </c>
      <c r="AV12" s="56"/>
    </row>
    <row r="13" spans="1:53" x14ac:dyDescent="0.35">
      <c r="A13" s="1" t="s">
        <v>35</v>
      </c>
      <c r="B13" s="1">
        <v>-51.840342322689594</v>
      </c>
      <c r="C13" s="1">
        <v>-156.36322387830978</v>
      </c>
      <c r="D13" s="1">
        <v>-183.19364920201838</v>
      </c>
      <c r="E13" s="1">
        <v>-145.82963801335427</v>
      </c>
      <c r="F13" s="1">
        <v>-91.368811727446655</v>
      </c>
      <c r="G13" s="1">
        <v>-30.133167174123855</v>
      </c>
      <c r="H13" s="1">
        <v>-110.2451772437239</v>
      </c>
      <c r="I13" s="1">
        <v>-233.42759300462149</v>
      </c>
      <c r="J13" s="1">
        <v>-173.5303380396067</v>
      </c>
      <c r="K13" s="1">
        <v>-242.80591210851981</v>
      </c>
      <c r="L13" s="1">
        <v>47.641784071378424</v>
      </c>
      <c r="M13" s="1">
        <v>-38.92414028148869</v>
      </c>
      <c r="N13" s="1">
        <v>0.42733303261047695</v>
      </c>
      <c r="O13" s="1">
        <v>-235.34162154426576</v>
      </c>
      <c r="P13" s="1">
        <v>-220.8292819317976</v>
      </c>
      <c r="Q13" s="1">
        <v>-208.41991597046672</v>
      </c>
      <c r="R13" s="1">
        <v>-11.960813279096328</v>
      </c>
      <c r="S13" s="1">
        <v>157.87008492037057</v>
      </c>
      <c r="T13" s="1">
        <v>-334.1027705740471</v>
      </c>
      <c r="U13" s="1">
        <v>-81.163099401603176</v>
      </c>
      <c r="V13" s="1">
        <v>107.60125098052595</v>
      </c>
      <c r="W13" s="1">
        <v>-1623.6279518174033</v>
      </c>
      <c r="X13" s="1">
        <v>-710.85762636651998</v>
      </c>
      <c r="Y13" s="1">
        <v>-252.22244589561524</v>
      </c>
      <c r="Z13" s="1">
        <v>82.315442129704024</v>
      </c>
      <c r="AA13" s="1">
        <v>491.90861381282957</v>
      </c>
      <c r="AB13" s="1">
        <v>-1951.1551090187786</v>
      </c>
      <c r="AC13" s="1">
        <v>0.19762625526345801</v>
      </c>
      <c r="AD13" s="1">
        <v>0.41981701362965396</v>
      </c>
      <c r="AE13" s="1">
        <v>0.4619940775228315</v>
      </c>
      <c r="AF13" s="1">
        <v>7.412646830198355E-2</v>
      </c>
      <c r="AG13" s="1">
        <v>0</v>
      </c>
      <c r="AH13" s="1">
        <v>0.26855702739703702</v>
      </c>
      <c r="AI13" s="1">
        <v>0.28173828125</v>
      </c>
      <c r="AJ13" s="1">
        <v>0.22491455078125</v>
      </c>
      <c r="AK13" s="1">
        <v>0.2581787109375</v>
      </c>
      <c r="AL13" s="1">
        <v>0.27166748046875</v>
      </c>
      <c r="AM13" s="1">
        <v>0.5640869140625</v>
      </c>
      <c r="AN13" s="1">
        <v>0.53466796875</v>
      </c>
      <c r="AO13" s="1">
        <v>0.6676025390625</v>
      </c>
      <c r="AP13" s="1">
        <v>0.4456787109375</v>
      </c>
      <c r="AQ13" s="1">
        <v>2.44140625E-3</v>
      </c>
      <c r="AR13" s="1">
        <v>8.7890625E-3</v>
      </c>
      <c r="AS13" s="1">
        <v>-3.90625E-3</v>
      </c>
      <c r="AT13" s="1">
        <v>-3.41796875E-3</v>
      </c>
      <c r="AU13" s="1">
        <v>-2.587890625E-2</v>
      </c>
      <c r="AV13" s="56"/>
      <c r="AW13" s="24"/>
    </row>
    <row r="14" spans="1:53" x14ac:dyDescent="0.35">
      <c r="A14" s="2" t="s">
        <v>46</v>
      </c>
      <c r="B14" s="2">
        <v>1886.3284228864679</v>
      </c>
      <c r="C14" s="2">
        <v>1971.7542823599024</v>
      </c>
      <c r="D14" s="2">
        <v>2297.6281260381538</v>
      </c>
      <c r="E14" s="2">
        <v>2555.735369168488</v>
      </c>
      <c r="F14" s="2">
        <v>2873.8370229001835</v>
      </c>
      <c r="G14" s="2">
        <v>3579.095419176434</v>
      </c>
      <c r="H14" s="2">
        <v>4127.2196950582475</v>
      </c>
      <c r="I14" s="2">
        <v>4675.4273077780008</v>
      </c>
      <c r="J14" s="2">
        <v>5664.2259454047462</v>
      </c>
      <c r="K14" s="2">
        <v>6639.4173765969781</v>
      </c>
      <c r="L14" s="2">
        <v>7207.6085374691302</v>
      </c>
      <c r="M14" s="2">
        <v>8263.6057472699813</v>
      </c>
      <c r="N14" s="2">
        <v>9767.3400405510602</v>
      </c>
      <c r="O14" s="2">
        <v>10517.013711271733</v>
      </c>
      <c r="P14" s="2">
        <v>12913.002626433219</v>
      </c>
      <c r="Q14" s="2">
        <v>14299.762659454125</v>
      </c>
      <c r="R14" s="2">
        <v>16962.203618313404</v>
      </c>
      <c r="S14" s="2">
        <v>18905.005308440988</v>
      </c>
      <c r="T14" s="2">
        <v>21154.192738775266</v>
      </c>
      <c r="U14" s="2">
        <v>23331.902203769067</v>
      </c>
      <c r="V14" s="2">
        <v>26607.149526005192</v>
      </c>
      <c r="W14" s="2">
        <v>29929.474371639662</v>
      </c>
      <c r="X14" s="2">
        <v>34527.85363538986</v>
      </c>
      <c r="Y14" s="2">
        <v>36401.291208378927</v>
      </c>
      <c r="Z14" s="2">
        <v>41861.709604177559</v>
      </c>
      <c r="AA14" s="2">
        <v>45287.067798280863</v>
      </c>
      <c r="AB14" s="2">
        <v>53054.997900539594</v>
      </c>
      <c r="AC14" s="2">
        <v>61582.894460948475</v>
      </c>
      <c r="AD14" s="2">
        <v>70110.507139597175</v>
      </c>
      <c r="AE14" s="2">
        <v>75214.180742659752</v>
      </c>
      <c r="AF14" s="2">
        <v>82599.188454900388</v>
      </c>
      <c r="AG14" s="2">
        <v>90107.563151905459</v>
      </c>
      <c r="AH14" s="2">
        <v>106862.60811370962</v>
      </c>
      <c r="AI14" s="2">
        <v>117423.1484375</v>
      </c>
      <c r="AJ14" s="2">
        <v>134835.96875</v>
      </c>
      <c r="AK14" s="2">
        <v>146018.65625</v>
      </c>
      <c r="AL14" s="2">
        <v>157707.671875</v>
      </c>
      <c r="AM14" s="2">
        <v>171570.015625</v>
      </c>
      <c r="AN14" s="2">
        <v>181067.046875</v>
      </c>
      <c r="AO14" s="2">
        <v>181210.796875</v>
      </c>
      <c r="AP14" s="2">
        <v>174243.078125</v>
      </c>
      <c r="AQ14" s="2">
        <v>183292.3125</v>
      </c>
      <c r="AR14" s="2">
        <v>205584.125</v>
      </c>
      <c r="AS14" s="2">
        <v>230984.90625</v>
      </c>
      <c r="AT14" s="2">
        <v>250024.71875</v>
      </c>
      <c r="AU14" s="2">
        <v>269768.1875</v>
      </c>
      <c r="AV14" s="56"/>
    </row>
    <row r="15" spans="1:53" x14ac:dyDescent="0.35">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2"/>
      <c r="AJ15" s="82"/>
      <c r="AK15" s="82"/>
      <c r="AL15" s="82"/>
      <c r="AM15" s="82"/>
      <c r="AN15" s="82"/>
      <c r="AO15" s="82"/>
      <c r="AQ15" s="82"/>
      <c r="AR15" s="82"/>
      <c r="AS15" s="82"/>
      <c r="AT15" s="82"/>
      <c r="AU15" s="82"/>
    </row>
    <row r="16" spans="1:53" x14ac:dyDescent="0.35">
      <c r="AC16" s="24"/>
      <c r="AD16" s="24"/>
      <c r="AE16" s="70"/>
      <c r="AF16" s="70"/>
      <c r="AG16" s="70"/>
      <c r="AH16" s="70"/>
      <c r="AI16" s="70"/>
      <c r="AJ16" s="24"/>
      <c r="AK16" s="24"/>
      <c r="AL16" s="24"/>
      <c r="AM16" s="24"/>
      <c r="AV16" s="118"/>
      <c r="AW16" s="118"/>
      <c r="AX16" s="118"/>
      <c r="AY16" s="118"/>
      <c r="AZ16" s="118"/>
      <c r="BA16" s="118"/>
    </row>
    <row r="17" spans="29:53" x14ac:dyDescent="0.35">
      <c r="AC17" s="24"/>
      <c r="AD17" s="24"/>
      <c r="AE17" s="55"/>
      <c r="AF17" s="55"/>
      <c r="AG17" s="55"/>
      <c r="AH17" s="55"/>
      <c r="AI17" s="24"/>
      <c r="AJ17" s="24"/>
      <c r="AK17" s="24"/>
      <c r="AL17" s="24"/>
      <c r="AM17" s="24"/>
      <c r="AV17" s="118"/>
      <c r="AW17" s="118"/>
      <c r="AX17" s="118"/>
      <c r="AY17" s="118"/>
      <c r="AZ17" s="118"/>
      <c r="BA17" s="118"/>
    </row>
    <row r="18" spans="29:53" x14ac:dyDescent="0.35">
      <c r="AC18" s="24"/>
      <c r="AD18" s="24"/>
      <c r="AE18" s="24"/>
      <c r="AF18" s="24"/>
      <c r="AG18" s="24"/>
      <c r="AH18" s="24"/>
      <c r="AI18" s="24"/>
      <c r="AJ18" s="24"/>
      <c r="AK18" s="24"/>
      <c r="AL18" s="24"/>
      <c r="AM18" s="24"/>
      <c r="AV18" s="118"/>
      <c r="AW18" s="118"/>
      <c r="AX18" s="118"/>
      <c r="AY18" s="118"/>
      <c r="AZ18" s="118"/>
      <c r="BA18" s="118"/>
    </row>
    <row r="19" spans="29:53" x14ac:dyDescent="0.35">
      <c r="AC19" s="24"/>
      <c r="AD19" s="24"/>
      <c r="AE19" s="24"/>
      <c r="AF19" s="24"/>
      <c r="AG19" s="24"/>
      <c r="AH19" s="24"/>
      <c r="AI19" s="24"/>
      <c r="AJ19" s="24"/>
      <c r="AK19" s="24"/>
      <c r="AL19" s="24"/>
      <c r="AM19" s="24"/>
      <c r="AV19" s="118"/>
      <c r="AW19" s="118"/>
      <c r="AX19" s="118"/>
      <c r="AY19" s="118"/>
      <c r="AZ19" s="118"/>
      <c r="BA19" s="118"/>
    </row>
    <row r="20" spans="29:53" x14ac:dyDescent="0.35">
      <c r="AC20" s="24"/>
      <c r="AD20" s="24"/>
      <c r="AE20" s="24"/>
      <c r="AF20" s="24"/>
      <c r="AG20" s="24"/>
      <c r="AH20" s="24"/>
      <c r="AI20" s="24"/>
      <c r="AJ20" s="24"/>
      <c r="AK20" s="24"/>
      <c r="AL20" s="24"/>
      <c r="AM20" s="24"/>
      <c r="AV20" s="118"/>
      <c r="AW20" s="118"/>
      <c r="AX20" s="118"/>
      <c r="AY20" s="118"/>
      <c r="AZ20" s="118"/>
      <c r="BA20" s="118"/>
    </row>
    <row r="21" spans="29:53" x14ac:dyDescent="0.35">
      <c r="AC21" s="24"/>
      <c r="AD21" s="24"/>
      <c r="AE21" s="24"/>
      <c r="AF21" s="24"/>
      <c r="AG21" s="24"/>
      <c r="AH21" s="24"/>
      <c r="AI21" s="24"/>
      <c r="AJ21" s="24"/>
      <c r="AK21" s="24"/>
      <c r="AL21" s="24"/>
      <c r="AM21" s="24"/>
      <c r="AV21" s="118"/>
      <c r="AW21" s="118"/>
      <c r="AX21" s="118"/>
      <c r="AY21" s="118"/>
      <c r="AZ21" s="118"/>
      <c r="BA21" s="118"/>
    </row>
    <row r="22" spans="29:53" x14ac:dyDescent="0.35">
      <c r="AC22" s="24"/>
      <c r="AD22" s="24"/>
      <c r="AE22" s="24"/>
      <c r="AF22" s="24"/>
      <c r="AG22" s="24"/>
      <c r="AH22" s="24"/>
      <c r="AI22" s="24"/>
      <c r="AJ22" s="24"/>
      <c r="AK22" s="24"/>
      <c r="AL22" s="24"/>
      <c r="AM22" s="24"/>
      <c r="AV22" s="118"/>
      <c r="AW22" s="118"/>
      <c r="AX22" s="118"/>
      <c r="AY22" s="118"/>
      <c r="AZ22" s="118"/>
      <c r="BA22" s="118"/>
    </row>
    <row r="23" spans="29:53" x14ac:dyDescent="0.35">
      <c r="AC23" s="24"/>
      <c r="AD23" s="24"/>
      <c r="AE23" s="24"/>
      <c r="AF23" s="24"/>
      <c r="AG23" s="24"/>
      <c r="AH23" s="24"/>
      <c r="AI23" s="24"/>
      <c r="AJ23" s="24"/>
      <c r="AK23" s="24"/>
      <c r="AL23" s="24"/>
      <c r="AM23" s="24"/>
      <c r="AV23" s="118"/>
      <c r="AW23" s="118"/>
      <c r="AX23" s="118"/>
      <c r="AY23" s="118"/>
      <c r="AZ23" s="118"/>
      <c r="BA23" s="118"/>
    </row>
    <row r="24" spans="29:53" x14ac:dyDescent="0.35">
      <c r="AE24" s="24"/>
      <c r="AF24" s="24"/>
      <c r="AG24" s="24"/>
      <c r="AH24" s="24"/>
      <c r="AI24" s="24"/>
      <c r="AV24" s="118"/>
      <c r="AW24" s="118"/>
      <c r="AX24" s="118"/>
      <c r="AY24" s="118"/>
      <c r="AZ24" s="118"/>
      <c r="BA24" s="118"/>
    </row>
    <row r="25" spans="29:53" x14ac:dyDescent="0.35">
      <c r="AE25" s="24"/>
      <c r="AV25" s="118"/>
      <c r="AW25" s="118"/>
      <c r="AX25" s="118"/>
      <c r="AY25" s="118"/>
      <c r="AZ25" s="118"/>
      <c r="BA25" s="118"/>
    </row>
    <row r="26" spans="29:53" x14ac:dyDescent="0.35">
      <c r="AE26" s="24"/>
    </row>
  </sheetData>
  <phoneticPr fontId="15" type="noConversion"/>
  <pageMargins left="0.7" right="0.7" top="0.75" bottom="0.75" header="0.3" footer="0.3"/>
  <pageSetup orientation="portrait" r:id="rId1"/>
  <headerFooter>
    <oddFooter>&amp;L_x000D_&amp;1#&amp;"Calibri"&amp;10&amp;K008000 Office Use Only\General</oddFooter>
  </headerFooter>
  <ignoredErrors>
    <ignoredError sqref="A4:AP4"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7"/>
  <sheetViews>
    <sheetView workbookViewId="0">
      <pane xSplit="1" ySplit="3" topLeftCell="AO4" activePane="bottomRight" state="frozen"/>
      <selection pane="topRight" activeCell="B1" sqref="B1"/>
      <selection pane="bottomLeft" activeCell="A4" sqref="A4"/>
      <selection pane="bottomRight" activeCell="AR9" sqref="AR9"/>
    </sheetView>
  </sheetViews>
  <sheetFormatPr defaultColWidth="9.1796875" defaultRowHeight="14.5" x14ac:dyDescent="0.35"/>
  <cols>
    <col min="1" max="1" width="48.453125" bestFit="1" customWidth="1"/>
    <col min="2" max="11" width="9.1796875" bestFit="1" customWidth="1"/>
    <col min="12" max="12" width="11.1796875" bestFit="1" customWidth="1"/>
    <col min="13" max="28" width="9.1796875" bestFit="1" customWidth="1"/>
    <col min="29" max="41" width="10.54296875" bestFit="1" customWidth="1"/>
    <col min="42" max="47" width="11.54296875" customWidth="1"/>
  </cols>
  <sheetData>
    <row r="1" spans="1:53" x14ac:dyDescent="0.35">
      <c r="A1" s="27" t="s">
        <v>36</v>
      </c>
      <c r="B1" s="27"/>
      <c r="C1" s="27"/>
      <c r="D1" s="27"/>
      <c r="E1" s="27"/>
      <c r="F1" s="27"/>
      <c r="G1" s="27"/>
      <c r="H1" s="27"/>
      <c r="I1" s="27"/>
      <c r="J1" s="27"/>
      <c r="K1" s="27"/>
      <c r="L1" s="27"/>
      <c r="M1" s="27"/>
      <c r="N1" s="27"/>
      <c r="O1" s="27"/>
      <c r="P1" s="27"/>
      <c r="Q1" s="27"/>
      <c r="R1" s="27"/>
      <c r="S1" s="27"/>
      <c r="T1" s="27"/>
    </row>
    <row r="2" spans="1:53" x14ac:dyDescent="0.35">
      <c r="A2" s="28"/>
      <c r="B2" s="28"/>
      <c r="C2" s="28"/>
      <c r="D2" s="28"/>
      <c r="E2" s="28"/>
      <c r="F2" s="28"/>
      <c r="G2" s="28"/>
      <c r="H2" s="28"/>
      <c r="I2" s="28"/>
      <c r="J2" s="28"/>
      <c r="K2" s="28"/>
      <c r="L2" s="28"/>
      <c r="M2" s="28"/>
      <c r="N2" s="28"/>
      <c r="O2" s="28"/>
      <c r="P2" s="28"/>
      <c r="Q2" s="28"/>
      <c r="R2" s="28"/>
      <c r="S2" s="28"/>
      <c r="T2" s="28"/>
    </row>
    <row r="3" spans="1:53" x14ac:dyDescent="0.35">
      <c r="A3" s="54" t="s">
        <v>124</v>
      </c>
      <c r="B3" s="29" t="s">
        <v>39</v>
      </c>
      <c r="C3" s="29" t="s">
        <v>0</v>
      </c>
      <c r="D3" s="29" t="s">
        <v>1</v>
      </c>
      <c r="E3" s="29" t="s">
        <v>2</v>
      </c>
      <c r="F3" s="29" t="s">
        <v>3</v>
      </c>
      <c r="G3" s="29" t="s">
        <v>4</v>
      </c>
      <c r="H3" s="29" t="s">
        <v>5</v>
      </c>
      <c r="I3" s="29" t="s">
        <v>6</v>
      </c>
      <c r="J3" s="29" t="s">
        <v>7</v>
      </c>
      <c r="K3" s="29" t="s">
        <v>8</v>
      </c>
      <c r="L3" s="29" t="s">
        <v>9</v>
      </c>
      <c r="M3" s="29" t="s">
        <v>10</v>
      </c>
      <c r="N3" s="29" t="s">
        <v>11</v>
      </c>
      <c r="O3" s="29" t="s">
        <v>12</v>
      </c>
      <c r="P3" s="29" t="s">
        <v>13</v>
      </c>
      <c r="Q3" s="29" t="s">
        <v>14</v>
      </c>
      <c r="R3" s="29" t="s">
        <v>15</v>
      </c>
      <c r="S3" s="29" t="s">
        <v>16</v>
      </c>
      <c r="T3" s="29" t="s">
        <v>17</v>
      </c>
      <c r="U3" s="29" t="s">
        <v>18</v>
      </c>
      <c r="V3" s="29" t="s">
        <v>19</v>
      </c>
      <c r="W3" s="29" t="s">
        <v>20</v>
      </c>
      <c r="X3" s="29" t="s">
        <v>21</v>
      </c>
      <c r="Y3" s="29" t="s">
        <v>22</v>
      </c>
      <c r="Z3" s="29" t="s">
        <v>23</v>
      </c>
      <c r="AA3" s="29" t="s">
        <v>24</v>
      </c>
      <c r="AB3" s="29" t="s">
        <v>25</v>
      </c>
      <c r="AC3" s="29" t="s">
        <v>26</v>
      </c>
      <c r="AD3" s="29" t="s">
        <v>27</v>
      </c>
      <c r="AE3" s="29" t="s">
        <v>28</v>
      </c>
      <c r="AF3" s="29" t="s">
        <v>29</v>
      </c>
      <c r="AG3" s="29" t="s">
        <v>30</v>
      </c>
      <c r="AH3" s="29" t="s">
        <v>31</v>
      </c>
      <c r="AI3" s="29" t="s">
        <v>32</v>
      </c>
      <c r="AJ3" s="29" t="s">
        <v>101</v>
      </c>
      <c r="AK3" s="29" t="s">
        <v>105</v>
      </c>
      <c r="AL3" s="29" t="s">
        <v>108</v>
      </c>
      <c r="AM3" s="29" t="s">
        <v>110</v>
      </c>
      <c r="AN3" s="29" t="s">
        <v>111</v>
      </c>
      <c r="AO3" s="29" t="s">
        <v>112</v>
      </c>
      <c r="AP3" s="29" t="s">
        <v>134</v>
      </c>
      <c r="AQ3" s="29" t="s">
        <v>135</v>
      </c>
      <c r="AR3" s="29" t="s">
        <v>136</v>
      </c>
      <c r="AS3" s="29" t="s">
        <v>137</v>
      </c>
      <c r="AT3" s="29" t="s">
        <v>138</v>
      </c>
      <c r="AU3" s="29" t="s">
        <v>139</v>
      </c>
    </row>
    <row r="4" spans="1:53" x14ac:dyDescent="0.35">
      <c r="A4" s="30" t="s">
        <v>113</v>
      </c>
      <c r="B4" s="30">
        <v>29893.983363459942</v>
      </c>
      <c r="C4" s="30">
        <v>40090.065761002195</v>
      </c>
      <c r="D4" s="30">
        <v>40973.01792343022</v>
      </c>
      <c r="E4" s="30">
        <v>39586.858647388741</v>
      </c>
      <c r="F4" s="30">
        <v>40860.574944011889</v>
      </c>
      <c r="G4" s="30">
        <v>37260.619972645087</v>
      </c>
      <c r="H4" s="30">
        <v>39637.912425983879</v>
      </c>
      <c r="I4" s="30">
        <v>45186.832143975909</v>
      </c>
      <c r="J4" s="30">
        <v>43326.144064110711</v>
      </c>
      <c r="K4" s="30">
        <v>44061.820510943755</v>
      </c>
      <c r="L4" s="30">
        <v>38767.166073404558</v>
      </c>
      <c r="M4" s="30">
        <v>44112.646568045922</v>
      </c>
      <c r="N4" s="30">
        <v>43812.986510550458</v>
      </c>
      <c r="O4" s="30">
        <v>43837.401615411181</v>
      </c>
      <c r="P4" s="30">
        <v>44231.964839397027</v>
      </c>
      <c r="Q4" s="30">
        <v>45534.567795938376</v>
      </c>
      <c r="R4" s="30">
        <v>49314.36902980895</v>
      </c>
      <c r="S4" s="30">
        <v>52525.269558005872</v>
      </c>
      <c r="T4" s="30">
        <v>54364.92888527891</v>
      </c>
      <c r="U4" s="30">
        <v>55557.927879000548</v>
      </c>
      <c r="V4" s="30">
        <v>58084.067249719308</v>
      </c>
      <c r="W4" s="30">
        <v>62363.395235939272</v>
      </c>
      <c r="X4" s="30">
        <v>61272.350259688486</v>
      </c>
      <c r="Y4" s="30">
        <v>65554.582697763137</v>
      </c>
      <c r="Z4" s="30">
        <v>67295.074248922494</v>
      </c>
      <c r="AA4" s="30">
        <v>66692.019499012909</v>
      </c>
      <c r="AB4" s="30">
        <v>72855.653238947663</v>
      </c>
      <c r="AC4" s="30">
        <v>78448.674003667154</v>
      </c>
      <c r="AD4" s="30">
        <v>87883.850382339515</v>
      </c>
      <c r="AE4" s="30">
        <v>97512.359936423672</v>
      </c>
      <c r="AF4" s="30">
        <v>93869.8145284497</v>
      </c>
      <c r="AG4" s="30">
        <v>101605.78752560439</v>
      </c>
      <c r="AH4" s="30">
        <v>109531.25811098563</v>
      </c>
      <c r="AI4" s="30">
        <v>118506.453125</v>
      </c>
      <c r="AJ4" s="30">
        <v>123678.31640625</v>
      </c>
      <c r="AK4" s="30">
        <v>140091.34765625</v>
      </c>
      <c r="AL4" s="30">
        <v>156383.99609375</v>
      </c>
      <c r="AM4" s="30">
        <v>147695.21875</v>
      </c>
      <c r="AN4" s="30">
        <v>147392.19921875</v>
      </c>
      <c r="AO4" s="30">
        <v>147853.45703125</v>
      </c>
      <c r="AP4" s="30">
        <v>137355.88671875</v>
      </c>
      <c r="AQ4" s="30">
        <v>152085.34375</v>
      </c>
      <c r="AR4" s="30">
        <v>162909.3046875</v>
      </c>
      <c r="AS4" s="30">
        <v>169802.59375</v>
      </c>
      <c r="AT4" s="30">
        <v>189423.32421875</v>
      </c>
      <c r="AU4" s="30">
        <v>190836.28515625</v>
      </c>
    </row>
    <row r="5" spans="1:53" x14ac:dyDescent="0.35">
      <c r="A5" s="30" t="s">
        <v>40</v>
      </c>
      <c r="B5" s="30">
        <v>21149.607794342341</v>
      </c>
      <c r="C5" s="30">
        <v>28898.483178229682</v>
      </c>
      <c r="D5" s="30">
        <v>29467.327697560515</v>
      </c>
      <c r="E5" s="30">
        <v>28107.84731336499</v>
      </c>
      <c r="F5" s="30">
        <v>29116.424853971843</v>
      </c>
      <c r="G5" s="30">
        <v>25075.751128319243</v>
      </c>
      <c r="H5" s="30">
        <v>27056.895186118731</v>
      </c>
      <c r="I5" s="30">
        <v>32086.683153577407</v>
      </c>
      <c r="J5" s="30">
        <v>30050.858504832329</v>
      </c>
      <c r="K5" s="30">
        <v>30939.054164009984</v>
      </c>
      <c r="L5" s="30">
        <v>25568.962927590997</v>
      </c>
      <c r="M5" s="30">
        <v>29289.766289063027</v>
      </c>
      <c r="N5" s="30">
        <v>28288.995640345089</v>
      </c>
      <c r="O5" s="30">
        <v>28230.229259506417</v>
      </c>
      <c r="P5" s="30">
        <v>28405.478189038164</v>
      </c>
      <c r="Q5" s="30">
        <v>29271.534159249968</v>
      </c>
      <c r="R5" s="30">
        <v>32396.45254586497</v>
      </c>
      <c r="S5" s="30">
        <v>34815.064478551787</v>
      </c>
      <c r="T5" s="30">
        <v>36089.857570005363</v>
      </c>
      <c r="U5" s="30">
        <v>36576.429566137136</v>
      </c>
      <c r="V5" s="30">
        <v>38698.258385070469</v>
      </c>
      <c r="W5" s="30">
        <v>42181.611803086671</v>
      </c>
      <c r="X5" s="30">
        <v>41564.156026809585</v>
      </c>
      <c r="Y5" s="30">
        <v>45016.552542778052</v>
      </c>
      <c r="Z5" s="30">
        <v>45872.586296994035</v>
      </c>
      <c r="AA5" s="30">
        <v>46234.412901045245</v>
      </c>
      <c r="AB5" s="30">
        <v>50255.515745668912</v>
      </c>
      <c r="AC5" s="30">
        <v>53327.202271686816</v>
      </c>
      <c r="AD5" s="30">
        <v>60146.156344349802</v>
      </c>
      <c r="AE5" s="30">
        <v>68510.397018672331</v>
      </c>
      <c r="AF5" s="30">
        <v>64723.004923984357</v>
      </c>
      <c r="AG5" s="30">
        <v>70467.364860964488</v>
      </c>
      <c r="AH5" s="30">
        <v>77229.675212543691</v>
      </c>
      <c r="AI5" s="30">
        <v>84531.53125</v>
      </c>
      <c r="AJ5" s="30">
        <v>88215.125</v>
      </c>
      <c r="AK5" s="30">
        <v>100332.5390625</v>
      </c>
      <c r="AL5" s="30">
        <v>116198.015625</v>
      </c>
      <c r="AM5" s="30">
        <v>108346.6796875</v>
      </c>
      <c r="AN5" s="30">
        <v>108140.234375</v>
      </c>
      <c r="AO5" s="30">
        <v>108030.765625</v>
      </c>
      <c r="AP5" s="30">
        <v>97394.171875</v>
      </c>
      <c r="AQ5" s="30">
        <v>111600.53125</v>
      </c>
      <c r="AR5" s="30">
        <v>122190.59375</v>
      </c>
      <c r="AS5" s="30">
        <v>128624.890625</v>
      </c>
      <c r="AT5" s="30">
        <v>146134.796875</v>
      </c>
      <c r="AU5" s="30">
        <v>145640.921875</v>
      </c>
    </row>
    <row r="6" spans="1:53" x14ac:dyDescent="0.35">
      <c r="A6" s="30" t="s">
        <v>41</v>
      </c>
      <c r="B6" s="30">
        <v>8532.1328191921493</v>
      </c>
      <c r="C6" s="30">
        <v>10689.012200772908</v>
      </c>
      <c r="D6" s="30">
        <v>11019.583148010182</v>
      </c>
      <c r="E6" s="30">
        <v>11156.969176009045</v>
      </c>
      <c r="F6" s="30">
        <v>11369.321007320324</v>
      </c>
      <c r="G6" s="30">
        <v>12443.775365634263</v>
      </c>
      <c r="H6" s="30">
        <v>12701.210590551804</v>
      </c>
      <c r="I6" s="30">
        <v>12731.45617806578</v>
      </c>
      <c r="J6" s="30">
        <v>13212.709631054628</v>
      </c>
      <c r="K6" s="30">
        <v>12905.253594972284</v>
      </c>
      <c r="L6" s="30">
        <v>13679.56613841752</v>
      </c>
      <c r="M6" s="30">
        <v>15291.149591363983</v>
      </c>
      <c r="N6" s="30">
        <v>16315.530943076557</v>
      </c>
      <c r="O6" s="30">
        <v>16429.498433495646</v>
      </c>
      <c r="P6" s="30">
        <v>16688.313731795399</v>
      </c>
      <c r="Q6" s="30">
        <v>17138.216751753032</v>
      </c>
      <c r="R6" s="30">
        <v>17582.738971391871</v>
      </c>
      <c r="S6" s="30">
        <v>18292.404005018674</v>
      </c>
      <c r="T6" s="30">
        <v>18855.09692684899</v>
      </c>
      <c r="U6" s="30">
        <v>19698.592296846156</v>
      </c>
      <c r="V6" s="30">
        <v>19948.729054235999</v>
      </c>
      <c r="W6" s="30">
        <v>20528.74999038651</v>
      </c>
      <c r="X6" s="30">
        <v>20000.02545697457</v>
      </c>
      <c r="Y6" s="30">
        <v>20627.327762770969</v>
      </c>
      <c r="Z6" s="30">
        <v>21652.247486613745</v>
      </c>
      <c r="AA6" s="30">
        <v>20370.620529999716</v>
      </c>
      <c r="AB6" s="30">
        <v>22607.652982095398</v>
      </c>
      <c r="AC6" s="30">
        <v>25449.726202405167</v>
      </c>
      <c r="AD6" s="30">
        <v>28054.872075818908</v>
      </c>
      <c r="AE6" s="30">
        <v>29132.461751775554</v>
      </c>
      <c r="AF6" s="30">
        <v>29425.680407841639</v>
      </c>
      <c r="AG6" s="30">
        <v>31389.065742532224</v>
      </c>
      <c r="AH6" s="30">
        <v>32413.851301574243</v>
      </c>
      <c r="AI6" s="30">
        <v>33974.921875</v>
      </c>
      <c r="AJ6" s="30">
        <v>35463.19140625</v>
      </c>
      <c r="AK6" s="30">
        <v>39758.80859375</v>
      </c>
      <c r="AL6" s="30">
        <v>40185.98046875</v>
      </c>
      <c r="AM6" s="30">
        <v>39348.5390625</v>
      </c>
      <c r="AN6" s="30">
        <v>39251.96484375</v>
      </c>
      <c r="AO6" s="30">
        <v>39822.69140625</v>
      </c>
      <c r="AP6" s="30">
        <v>39961.71484375</v>
      </c>
      <c r="AQ6" s="30">
        <v>40484.8125</v>
      </c>
      <c r="AR6" s="30">
        <v>40718.7109375</v>
      </c>
      <c r="AS6" s="30">
        <v>41177.703125</v>
      </c>
      <c r="AT6" s="30">
        <v>43288.52734375</v>
      </c>
      <c r="AU6" s="30">
        <v>45195.36328125</v>
      </c>
    </row>
    <row r="7" spans="1:53" x14ac:dyDescent="0.35">
      <c r="A7" s="30" t="s">
        <v>34</v>
      </c>
      <c r="B7" s="30">
        <v>8321.5196334336324</v>
      </c>
      <c r="C7" s="30">
        <v>7549.2179699890767</v>
      </c>
      <c r="D7" s="30">
        <v>6225.6769537734735</v>
      </c>
      <c r="E7" s="30">
        <v>4719.5091331680424</v>
      </c>
      <c r="F7" s="30">
        <v>4048.1583097273774</v>
      </c>
      <c r="G7" s="30">
        <v>4077.2407396460253</v>
      </c>
      <c r="H7" s="30">
        <v>3805.1283377370246</v>
      </c>
      <c r="I7" s="30">
        <v>3985.8999329402354</v>
      </c>
      <c r="J7" s="30">
        <v>4494.4076374080278</v>
      </c>
      <c r="K7" s="30">
        <v>4918.8320272651117</v>
      </c>
      <c r="L7" s="30">
        <v>5942.0765667977385</v>
      </c>
      <c r="M7" s="30">
        <v>4596.4302122411691</v>
      </c>
      <c r="N7" s="30">
        <v>6423.8164763494697</v>
      </c>
      <c r="O7" s="30">
        <v>6779.566552142187</v>
      </c>
      <c r="P7" s="30">
        <v>7238.8778717633486</v>
      </c>
      <c r="Q7" s="30">
        <v>8333.8640211414568</v>
      </c>
      <c r="R7" s="30">
        <v>9780.5442054134674</v>
      </c>
      <c r="S7" s="30">
        <v>8479.5821705050384</v>
      </c>
      <c r="T7" s="30">
        <v>10543.446823578231</v>
      </c>
      <c r="U7" s="30">
        <v>10986.06476197462</v>
      </c>
      <c r="V7" s="30">
        <v>9996.4818246098621</v>
      </c>
      <c r="W7" s="30">
        <v>13523.756870822432</v>
      </c>
      <c r="X7" s="30">
        <v>13419.093265546278</v>
      </c>
      <c r="Y7" s="30">
        <v>12749.211527627143</v>
      </c>
      <c r="Z7" s="30">
        <v>13542.364301767895</v>
      </c>
      <c r="AA7" s="30">
        <v>14029.105877405069</v>
      </c>
      <c r="AB7" s="30">
        <v>18208.067611228362</v>
      </c>
      <c r="AC7" s="30">
        <v>20419.373425739519</v>
      </c>
      <c r="AD7" s="30">
        <v>24093.92828193379</v>
      </c>
      <c r="AE7" s="30">
        <v>27583.603032551557</v>
      </c>
      <c r="AF7" s="30">
        <v>27253.279036843491</v>
      </c>
      <c r="AG7" s="30">
        <v>26064.217957921504</v>
      </c>
      <c r="AH7" s="30">
        <v>34196.667614836639</v>
      </c>
      <c r="AI7" s="30">
        <v>38816.4140625</v>
      </c>
      <c r="AJ7" s="30">
        <v>47667.52734375</v>
      </c>
      <c r="AK7" s="30">
        <v>45247.87109375</v>
      </c>
      <c r="AL7" s="30">
        <v>32704.529296875</v>
      </c>
      <c r="AM7" s="30">
        <v>28216.384765625</v>
      </c>
      <c r="AN7" s="30">
        <v>26531.158203125</v>
      </c>
      <c r="AO7" s="30">
        <v>24004.392578125</v>
      </c>
      <c r="AP7" s="30">
        <v>19762.369140625</v>
      </c>
      <c r="AQ7" s="30">
        <v>23310.353515625</v>
      </c>
      <c r="AR7" s="30">
        <v>25622.484375</v>
      </c>
      <c r="AS7" s="30">
        <v>43805.8671875</v>
      </c>
      <c r="AT7" s="30">
        <v>41188.16015625</v>
      </c>
      <c r="AU7" s="30">
        <v>37751.4609375</v>
      </c>
    </row>
    <row r="8" spans="1:53" x14ac:dyDescent="0.35">
      <c r="A8" s="30" t="s">
        <v>42</v>
      </c>
      <c r="B8" s="30">
        <v>-83.446105643168195</v>
      </c>
      <c r="C8" s="30">
        <v>-91.552354111361367</v>
      </c>
      <c r="D8" s="30">
        <v>-48.046569975803884</v>
      </c>
      <c r="E8" s="30">
        <v>16.679685517249247</v>
      </c>
      <c r="F8" s="30">
        <v>7.0094220830588663</v>
      </c>
      <c r="G8" s="30">
        <v>-43.790827614873045</v>
      </c>
      <c r="H8" s="30">
        <v>-74.720767227547725</v>
      </c>
      <c r="I8" s="30">
        <v>-0.81962202316713939</v>
      </c>
      <c r="J8" s="30">
        <v>41.930426591641627</v>
      </c>
      <c r="K8" s="30">
        <v>1.0472509380635802E-2</v>
      </c>
      <c r="L8" s="30">
        <v>308.58037315040389</v>
      </c>
      <c r="M8" s="30">
        <v>81.80444127743246</v>
      </c>
      <c r="N8" s="30">
        <v>21.285053907517366</v>
      </c>
      <c r="O8" s="30">
        <v>-202.5558590708909</v>
      </c>
      <c r="P8" s="30">
        <v>89.182533568277648</v>
      </c>
      <c r="Q8" s="30">
        <v>-23.231134672383003</v>
      </c>
      <c r="R8" s="30">
        <v>-18.984808773925639</v>
      </c>
      <c r="S8" s="30">
        <v>35.976211554016537</v>
      </c>
      <c r="T8" s="30">
        <v>147.98261835361427</v>
      </c>
      <c r="U8" s="30">
        <v>21.734279581090171</v>
      </c>
      <c r="V8" s="30">
        <v>76.370932739649874</v>
      </c>
      <c r="W8" s="30">
        <v>156.28689387679907</v>
      </c>
      <c r="X8" s="30">
        <v>-147.33190621289154</v>
      </c>
      <c r="Y8" s="30">
        <v>28.955144522988636</v>
      </c>
      <c r="Z8" s="30">
        <v>90.207778980317627</v>
      </c>
      <c r="AA8" s="30">
        <v>193.46975756565365</v>
      </c>
      <c r="AB8" s="30">
        <v>95.400264634310432</v>
      </c>
      <c r="AC8" s="30">
        <v>167.67133595063058</v>
      </c>
      <c r="AD8" s="30">
        <v>1362.1731053637782</v>
      </c>
      <c r="AE8" s="30">
        <v>-2030.0121810212847</v>
      </c>
      <c r="AF8" s="30">
        <v>-982.22291840877062</v>
      </c>
      <c r="AG8" s="30">
        <v>-974.01783143628302</v>
      </c>
      <c r="AH8" s="30">
        <v>397.42835102869179</v>
      </c>
      <c r="AI8" s="30">
        <v>-2072.54736328125</v>
      </c>
      <c r="AJ8" s="30">
        <v>28.246616363525391</v>
      </c>
      <c r="AK8" s="30">
        <v>-629.7698974609375</v>
      </c>
      <c r="AL8" s="30">
        <v>-460.17391967773438</v>
      </c>
      <c r="AM8" s="30">
        <v>733.061279296875</v>
      </c>
      <c r="AN8" s="30">
        <v>-3115.633544921875</v>
      </c>
      <c r="AO8" s="30">
        <v>-369.58547973632813</v>
      </c>
      <c r="AP8" s="30">
        <v>-533.26800537109375</v>
      </c>
      <c r="AQ8" s="30">
        <v>1024.65625</v>
      </c>
      <c r="AR8" s="30">
        <v>4133.70556640625</v>
      </c>
      <c r="AS8" s="30">
        <v>2386.27392578125</v>
      </c>
      <c r="AT8" s="30">
        <v>2641.83349609375</v>
      </c>
      <c r="AU8" s="30">
        <v>-5153.8974609375</v>
      </c>
    </row>
    <row r="9" spans="1:53" x14ac:dyDescent="0.35">
      <c r="A9" s="33" t="s">
        <v>43</v>
      </c>
      <c r="B9" s="33">
        <v>37844.38548583207</v>
      </c>
      <c r="C9" s="33">
        <v>46856.059945915164</v>
      </c>
      <c r="D9" s="33">
        <v>46448.035403398389</v>
      </c>
      <c r="E9" s="33">
        <v>43730.602138043731</v>
      </c>
      <c r="F9" s="33">
        <v>44182.296743227475</v>
      </c>
      <c r="G9" s="33">
        <v>40489.149683642609</v>
      </c>
      <c r="H9" s="33">
        <v>42357.491961598666</v>
      </c>
      <c r="I9" s="33">
        <v>48279.363502001528</v>
      </c>
      <c r="J9" s="33">
        <v>47227.172051330235</v>
      </c>
      <c r="K9" s="33">
        <v>48221.083133383152</v>
      </c>
      <c r="L9" s="33">
        <v>45603.0593307054</v>
      </c>
      <c r="M9" s="33">
        <v>48283.676166519072</v>
      </c>
      <c r="N9" s="33">
        <v>49737.821083089555</v>
      </c>
      <c r="O9" s="33">
        <v>49143.714119823228</v>
      </c>
      <c r="P9" s="33">
        <v>51351.544842857969</v>
      </c>
      <c r="Q9" s="33">
        <v>53318.338624872726</v>
      </c>
      <c r="R9" s="33">
        <v>58605.953924938774</v>
      </c>
      <c r="S9" s="33">
        <v>60535.242613056434</v>
      </c>
      <c r="T9" s="33">
        <v>65107.100667479681</v>
      </c>
      <c r="U9" s="33">
        <v>66184.423015528359</v>
      </c>
      <c r="V9" s="33">
        <v>67791.21229273107</v>
      </c>
      <c r="W9" s="33">
        <v>76203.69626423475</v>
      </c>
      <c r="X9" s="33">
        <v>73657.594803174987</v>
      </c>
      <c r="Y9" s="33">
        <v>77872.144361419269</v>
      </c>
      <c r="Z9" s="33">
        <v>80714.972789359046</v>
      </c>
      <c r="AA9" s="33">
        <v>81133.257308085129</v>
      </c>
      <c r="AB9" s="33">
        <v>91291.689758394641</v>
      </c>
      <c r="AC9" s="33">
        <v>99491.829122808151</v>
      </c>
      <c r="AD9" s="33">
        <v>114140.94031212619</v>
      </c>
      <c r="AE9" s="33">
        <v>123030.140512718</v>
      </c>
      <c r="AF9" s="33">
        <v>120349.84483525481</v>
      </c>
      <c r="AG9" s="33">
        <v>126983.13500878666</v>
      </c>
      <c r="AH9" s="33">
        <v>144741.62285704716</v>
      </c>
      <c r="AI9" s="33">
        <v>155250.31982421875</v>
      </c>
      <c r="AJ9" s="33">
        <v>171374.09036636353</v>
      </c>
      <c r="AK9" s="33">
        <v>184709.44885253906</v>
      </c>
      <c r="AL9" s="33">
        <v>188628.35147094727</v>
      </c>
      <c r="AM9" s="33">
        <v>176644.66479492188</v>
      </c>
      <c r="AN9" s="33">
        <v>170807.72387695313</v>
      </c>
      <c r="AO9" s="33">
        <v>171488.26412963867</v>
      </c>
      <c r="AP9" s="33">
        <v>156584.98785400391</v>
      </c>
      <c r="AQ9" s="33">
        <v>176420.353515625</v>
      </c>
      <c r="AR9" s="33">
        <v>192665.49462890625</v>
      </c>
      <c r="AS9" s="33">
        <v>215994.73486328125</v>
      </c>
      <c r="AT9" s="33">
        <v>233253.31787109375</v>
      </c>
      <c r="AU9" s="33">
        <v>223433.8486328125</v>
      </c>
    </row>
    <row r="10" spans="1:53" x14ac:dyDescent="0.35">
      <c r="A10" s="30" t="s">
        <v>44</v>
      </c>
      <c r="B10" s="30">
        <v>23273.112169198801</v>
      </c>
      <c r="C10" s="30">
        <v>21004.708297984107</v>
      </c>
      <c r="D10" s="30">
        <v>20383.125097695156</v>
      </c>
      <c r="E10" s="30">
        <v>18072.658958216176</v>
      </c>
      <c r="F10" s="30">
        <v>18412.750102914506</v>
      </c>
      <c r="G10" s="30">
        <v>23198.415125725238</v>
      </c>
      <c r="H10" s="30">
        <v>25931.229347719549</v>
      </c>
      <c r="I10" s="30">
        <v>23550.762569819108</v>
      </c>
      <c r="J10" s="30">
        <v>22477.986943592103</v>
      </c>
      <c r="K10" s="30">
        <v>22774.137077078718</v>
      </c>
      <c r="L10" s="30">
        <v>20259.600129849325</v>
      </c>
      <c r="M10" s="30">
        <v>26098.270848540604</v>
      </c>
      <c r="N10" s="30">
        <v>27748.034422605455</v>
      </c>
      <c r="O10" s="30">
        <v>30718.37043150868</v>
      </c>
      <c r="P10" s="30">
        <v>29728.240227962739</v>
      </c>
      <c r="Q10" s="30">
        <v>32563.170681200947</v>
      </c>
      <c r="R10" s="30">
        <v>33462.590795151198</v>
      </c>
      <c r="S10" s="30">
        <v>32558.149590106554</v>
      </c>
      <c r="T10" s="30">
        <v>32331.268164648809</v>
      </c>
      <c r="U10" s="30">
        <v>33765.749209314134</v>
      </c>
      <c r="V10" s="30">
        <v>33481.814762914917</v>
      </c>
      <c r="W10" s="30">
        <v>32587.832707704056</v>
      </c>
      <c r="X10" s="30">
        <v>37878.563687839734</v>
      </c>
      <c r="Y10" s="30">
        <v>41230.864184549479</v>
      </c>
      <c r="Z10" s="30">
        <v>43447.117054112539</v>
      </c>
      <c r="AA10" s="30">
        <v>43086.51022056643</v>
      </c>
      <c r="AB10" s="30">
        <v>49698.456392149026</v>
      </c>
      <c r="AC10" s="30">
        <v>52866.701927382433</v>
      </c>
      <c r="AD10" s="30">
        <v>50564.351654720638</v>
      </c>
      <c r="AE10" s="30">
        <v>51466.091158569761</v>
      </c>
      <c r="AF10" s="30">
        <v>52889.653715668988</v>
      </c>
      <c r="AG10" s="30">
        <v>51147.173382417037</v>
      </c>
      <c r="AH10" s="30">
        <v>51661.566070381559</v>
      </c>
      <c r="AI10" s="30">
        <v>53107.63671875</v>
      </c>
      <c r="AJ10" s="30">
        <v>58672.98828125</v>
      </c>
      <c r="AK10" s="30">
        <v>51648.03125</v>
      </c>
      <c r="AL10" s="30">
        <v>51333.77734375</v>
      </c>
      <c r="AM10" s="30">
        <v>52332.3515625</v>
      </c>
      <c r="AN10" s="30">
        <v>60750.35546875</v>
      </c>
      <c r="AO10" s="30">
        <v>55439.4765625</v>
      </c>
      <c r="AP10" s="30">
        <v>46262.3515625</v>
      </c>
      <c r="AQ10" s="30">
        <v>45292.04296875</v>
      </c>
      <c r="AR10" s="30">
        <v>55790.6640625</v>
      </c>
      <c r="AS10" s="30">
        <v>63266.546875</v>
      </c>
      <c r="AT10" s="30">
        <v>62884.28125</v>
      </c>
      <c r="AU10" s="30">
        <v>70312.28125</v>
      </c>
    </row>
    <row r="11" spans="1:53" x14ac:dyDescent="0.35">
      <c r="A11" s="30" t="s">
        <v>45</v>
      </c>
      <c r="B11" s="30">
        <v>16640.773126755379</v>
      </c>
      <c r="C11" s="30">
        <v>19160.984982416754</v>
      </c>
      <c r="D11" s="30">
        <v>17021.112619279826</v>
      </c>
      <c r="E11" s="30">
        <v>14784.153909975872</v>
      </c>
      <c r="F11" s="30">
        <v>14964.547378233749</v>
      </c>
      <c r="G11" s="30">
        <v>15430.889075609342</v>
      </c>
      <c r="H11" s="30">
        <v>16381.179965133138</v>
      </c>
      <c r="I11" s="30">
        <v>18515.531107949286</v>
      </c>
      <c r="J11" s="30">
        <v>17842.357845793929</v>
      </c>
      <c r="K11" s="30">
        <v>17573.323057595841</v>
      </c>
      <c r="L11" s="30">
        <v>17288.742761636804</v>
      </c>
      <c r="M11" s="30">
        <v>17899.887418668975</v>
      </c>
      <c r="N11" s="30">
        <v>18864.247269966181</v>
      </c>
      <c r="O11" s="30">
        <v>18679.060376807898</v>
      </c>
      <c r="P11" s="30">
        <v>19378.15086737246</v>
      </c>
      <c r="Q11" s="30">
        <v>21147.683238970109</v>
      </c>
      <c r="R11" s="30">
        <v>24471.318767761746</v>
      </c>
      <c r="S11" s="30">
        <v>25310.648198138537</v>
      </c>
      <c r="T11" s="30">
        <v>27247.043660499854</v>
      </c>
      <c r="U11" s="30">
        <v>27626.952752950081</v>
      </c>
      <c r="V11" s="30">
        <v>26188.325898714869</v>
      </c>
      <c r="W11" s="30">
        <v>29925.629825662421</v>
      </c>
      <c r="X11" s="30">
        <v>31766.369281397463</v>
      </c>
      <c r="Y11" s="30">
        <v>35103.743964227971</v>
      </c>
      <c r="Z11" s="30">
        <v>31611.23382086663</v>
      </c>
      <c r="AA11" s="30">
        <v>31903.867276748304</v>
      </c>
      <c r="AB11" s="30">
        <v>37110.777840445015</v>
      </c>
      <c r="AC11" s="30">
        <v>49065.220925593094</v>
      </c>
      <c r="AD11" s="30">
        <v>58225.750939124038</v>
      </c>
      <c r="AE11" s="30">
        <v>67028.006853304352</v>
      </c>
      <c r="AF11" s="30">
        <v>60160.384951797787</v>
      </c>
      <c r="AG11" s="30">
        <v>59721.890010457028</v>
      </c>
      <c r="AH11" s="30">
        <v>71429.526871174516</v>
      </c>
      <c r="AI11" s="30">
        <v>76353.53125</v>
      </c>
      <c r="AJ11" s="30">
        <v>90000.265625</v>
      </c>
      <c r="AK11" s="30">
        <v>90338.828125</v>
      </c>
      <c r="AL11" s="30">
        <v>93894.1328125</v>
      </c>
      <c r="AM11" s="30">
        <v>84409.5</v>
      </c>
      <c r="AN11" s="30">
        <v>85458.234375</v>
      </c>
      <c r="AO11" s="30">
        <v>82053.890625</v>
      </c>
      <c r="AP11" s="30">
        <v>69710.3125</v>
      </c>
      <c r="AQ11" s="30">
        <v>83777.328125</v>
      </c>
      <c r="AR11" s="30">
        <v>103074.359375</v>
      </c>
      <c r="AS11" s="30">
        <v>127591.7578125</v>
      </c>
      <c r="AT11" s="30">
        <v>138737.203125</v>
      </c>
      <c r="AU11" s="30">
        <v>133622.4375</v>
      </c>
    </row>
    <row r="12" spans="1:53" x14ac:dyDescent="0.35">
      <c r="A12" s="30" t="s">
        <v>35</v>
      </c>
      <c r="B12" s="30">
        <v>145.82156193981245</v>
      </c>
      <c r="C12" s="30">
        <v>-53.905953045988234</v>
      </c>
      <c r="D12" s="30">
        <v>-128.78314413024501</v>
      </c>
      <c r="E12" s="30">
        <v>-68.262329847114131</v>
      </c>
      <c r="F12" s="30">
        <v>-96.678761182984047</v>
      </c>
      <c r="G12" s="30">
        <v>-56.955835321011143</v>
      </c>
      <c r="H12" s="30">
        <v>-102.47937148457218</v>
      </c>
      <c r="I12" s="30">
        <v>-120.87068977718414</v>
      </c>
      <c r="J12" s="30">
        <v>-51.47502786599528</v>
      </c>
      <c r="K12" s="30">
        <v>-84.006957386634653</v>
      </c>
      <c r="L12" s="30">
        <v>155.11833568912803</v>
      </c>
      <c r="M12" s="30">
        <v>30.983530188123225</v>
      </c>
      <c r="N12" s="30">
        <v>119.7721055351136</v>
      </c>
      <c r="O12" s="30">
        <v>-3.9527837426648746</v>
      </c>
      <c r="P12" s="30">
        <v>3.9419471103932642</v>
      </c>
      <c r="Q12" s="30">
        <v>-1.2900883694006096</v>
      </c>
      <c r="R12" s="30">
        <v>-31.538449236947333</v>
      </c>
      <c r="S12" s="30">
        <v>-37.885053766905209</v>
      </c>
      <c r="T12" s="30">
        <v>7.3645916177440185</v>
      </c>
      <c r="U12" s="30">
        <v>-23.263125333452038</v>
      </c>
      <c r="V12" s="30">
        <v>24.68087489182361</v>
      </c>
      <c r="W12" s="30">
        <v>-115.55053536059278</v>
      </c>
      <c r="X12" s="30">
        <v>61.511291633715928</v>
      </c>
      <c r="Y12" s="30">
        <v>52.540273741245905</v>
      </c>
      <c r="Z12" s="30">
        <v>79.90416659610743</v>
      </c>
      <c r="AA12" s="30">
        <v>183.49467313030814</v>
      </c>
      <c r="AB12" s="30">
        <v>13.457614205783367</v>
      </c>
      <c r="AC12" s="30">
        <v>0</v>
      </c>
      <c r="AD12" s="30">
        <v>0</v>
      </c>
      <c r="AE12" s="30">
        <v>0</v>
      </c>
      <c r="AF12" s="30">
        <v>0</v>
      </c>
      <c r="AG12" s="30">
        <v>0</v>
      </c>
      <c r="AH12" s="30">
        <v>0</v>
      </c>
      <c r="AI12" s="30">
        <v>3.41796875E-3</v>
      </c>
      <c r="AJ12" s="30">
        <v>3.2331026517427885E-3</v>
      </c>
      <c r="AK12" s="30">
        <v>5.5870643028846151E-3</v>
      </c>
      <c r="AL12" s="30">
        <v>-3.680889423076923E-3</v>
      </c>
      <c r="AM12" s="30">
        <v>-7.32421875E-4</v>
      </c>
      <c r="AN12" s="30">
        <v>-1.220703125E-3</v>
      </c>
      <c r="AO12" s="30">
        <v>-6.317138671875E-3</v>
      </c>
      <c r="AP12" s="30">
        <v>4.33349609375E-3</v>
      </c>
      <c r="AQ12" s="30">
        <v>-5.859375E-3</v>
      </c>
      <c r="AR12" s="30">
        <v>-2.44140625E-3</v>
      </c>
      <c r="AS12" s="30">
        <v>7.32421875E-3</v>
      </c>
      <c r="AT12" s="30">
        <v>-5.37109375E-3</v>
      </c>
      <c r="AU12" s="30">
        <v>1.07421875E-2</v>
      </c>
    </row>
    <row r="13" spans="1:53" x14ac:dyDescent="0.35">
      <c r="A13" s="33" t="s">
        <v>46</v>
      </c>
      <c r="B13" s="33">
        <v>44799.963485767985</v>
      </c>
      <c r="C13" s="33">
        <v>45235.172506384188</v>
      </c>
      <c r="D13" s="33">
        <v>45055.095471438399</v>
      </c>
      <c r="E13" s="33">
        <v>44233.538164062658</v>
      </c>
      <c r="F13" s="33">
        <v>44128.75266136563</v>
      </c>
      <c r="G13" s="33">
        <v>44333.585649775749</v>
      </c>
      <c r="H13" s="33">
        <v>46447.087230256162</v>
      </c>
      <c r="I13" s="33">
        <v>48097.709483459468</v>
      </c>
      <c r="J13" s="33">
        <v>48488.81549969862</v>
      </c>
      <c r="K13" s="33">
        <v>49390.064972887114</v>
      </c>
      <c r="L13" s="33">
        <v>50401.306767303409</v>
      </c>
      <c r="M13" s="33">
        <v>54516.882144059644</v>
      </c>
      <c r="N13" s="33">
        <v>58436.287560230958</v>
      </c>
      <c r="O13" s="33">
        <v>57513.263479295027</v>
      </c>
      <c r="P13" s="33">
        <v>58508.173670162032</v>
      </c>
      <c r="Q13" s="33">
        <v>60789.415687949891</v>
      </c>
      <c r="R13" s="33">
        <v>62729.403072250228</v>
      </c>
      <c r="S13" s="33">
        <v>65376.646843153307</v>
      </c>
      <c r="T13" s="33">
        <v>67528.575063220429</v>
      </c>
      <c r="U13" s="33">
        <v>69803.80083202057</v>
      </c>
      <c r="V13" s="33">
        <v>72241.477526687479</v>
      </c>
      <c r="W13" s="33">
        <v>73092.445104252925</v>
      </c>
      <c r="X13" s="33">
        <v>76592.594703521347</v>
      </c>
      <c r="Y13" s="33">
        <v>79839.963159418927</v>
      </c>
      <c r="Z13" s="33">
        <v>89635.965840338991</v>
      </c>
      <c r="AA13" s="33">
        <v>91903.09480236379</v>
      </c>
      <c r="AB13" s="33">
        <v>98403.561804118901</v>
      </c>
      <c r="AC13" s="33">
        <v>103691.81268467575</v>
      </c>
      <c r="AD13" s="33">
        <v>106439.45078945786</v>
      </c>
      <c r="AE13" s="33">
        <v>106754.48063788342</v>
      </c>
      <c r="AF13" s="33">
        <v>113201.65006688434</v>
      </c>
      <c r="AG13" s="33">
        <v>118965.1288220173</v>
      </c>
      <c r="AH13" s="33">
        <v>124986.76543722095</v>
      </c>
      <c r="AI13" s="33">
        <v>132004.421875</v>
      </c>
      <c r="AJ13" s="33">
        <v>140046.8125</v>
      </c>
      <c r="AK13" s="33">
        <v>146018.65625</v>
      </c>
      <c r="AL13" s="33">
        <v>146068</v>
      </c>
      <c r="AM13" s="33">
        <v>144567.515625</v>
      </c>
      <c r="AN13" s="33">
        <v>146099.84375</v>
      </c>
      <c r="AO13" s="33">
        <v>144873.84375</v>
      </c>
      <c r="AP13" s="33">
        <v>133137.03125</v>
      </c>
      <c r="AQ13" s="33">
        <v>137935.0625</v>
      </c>
      <c r="AR13" s="33">
        <v>145381.796875</v>
      </c>
      <c r="AS13" s="33">
        <v>151669.53125</v>
      </c>
      <c r="AT13" s="33">
        <v>157400.390625</v>
      </c>
      <c r="AU13" s="33">
        <v>160123.703125</v>
      </c>
    </row>
    <row r="14" spans="1:53" x14ac:dyDescent="0.35">
      <c r="AC14" s="24"/>
      <c r="AD14" s="24"/>
      <c r="AE14" s="24"/>
      <c r="AF14" s="24"/>
      <c r="AG14" s="24"/>
      <c r="AH14" s="24"/>
      <c r="AI14" s="24"/>
      <c r="AJ14" s="24"/>
      <c r="AK14" s="24"/>
      <c r="AL14" s="24"/>
      <c r="AM14" s="24"/>
    </row>
    <row r="15" spans="1:53" x14ac:dyDescent="0.35">
      <c r="AC15" s="24"/>
      <c r="AN15" s="39"/>
    </row>
    <row r="16" spans="1:53" x14ac:dyDescent="0.35">
      <c r="A16" s="54" t="s">
        <v>129</v>
      </c>
      <c r="B16" s="69" t="s">
        <v>39</v>
      </c>
      <c r="C16" s="69" t="s">
        <v>0</v>
      </c>
      <c r="D16" s="69" t="s">
        <v>1</v>
      </c>
      <c r="E16" s="69" t="s">
        <v>2</v>
      </c>
      <c r="F16" s="69" t="s">
        <v>3</v>
      </c>
      <c r="G16" s="69" t="s">
        <v>4</v>
      </c>
      <c r="H16" s="69" t="s">
        <v>5</v>
      </c>
      <c r="I16" s="69" t="s">
        <v>6</v>
      </c>
      <c r="J16" s="69" t="s">
        <v>7</v>
      </c>
      <c r="K16" s="69" t="s">
        <v>8</v>
      </c>
      <c r="L16" s="69" t="s">
        <v>9</v>
      </c>
      <c r="M16" s="69" t="s">
        <v>10</v>
      </c>
      <c r="N16" s="69" t="s">
        <v>11</v>
      </c>
      <c r="O16" s="69" t="s">
        <v>12</v>
      </c>
      <c r="P16" s="69" t="s">
        <v>13</v>
      </c>
      <c r="Q16" s="69" t="s">
        <v>14</v>
      </c>
      <c r="R16" s="69" t="s">
        <v>15</v>
      </c>
      <c r="S16" s="69" t="s">
        <v>16</v>
      </c>
      <c r="T16" s="69" t="s">
        <v>17</v>
      </c>
      <c r="U16" s="69" t="s">
        <v>18</v>
      </c>
      <c r="V16" s="69" t="s">
        <v>19</v>
      </c>
      <c r="W16" s="69" t="s">
        <v>20</v>
      </c>
      <c r="X16" s="69" t="s">
        <v>21</v>
      </c>
      <c r="Y16" s="69" t="s">
        <v>22</v>
      </c>
      <c r="Z16" s="69" t="s">
        <v>23</v>
      </c>
      <c r="AA16" s="69" t="s">
        <v>24</v>
      </c>
      <c r="AB16" s="69" t="s">
        <v>25</v>
      </c>
      <c r="AC16" s="69" t="s">
        <v>26</v>
      </c>
      <c r="AD16" s="69" t="s">
        <v>27</v>
      </c>
      <c r="AE16" s="69" t="s">
        <v>28</v>
      </c>
      <c r="AF16" s="69" t="s">
        <v>29</v>
      </c>
      <c r="AG16" s="69" t="s">
        <v>30</v>
      </c>
      <c r="AH16" s="69" t="s">
        <v>31</v>
      </c>
      <c r="AI16" s="69" t="s">
        <v>32</v>
      </c>
      <c r="AJ16" s="69" t="s">
        <v>101</v>
      </c>
      <c r="AK16" s="69" t="s">
        <v>105</v>
      </c>
      <c r="AL16" s="69" t="s">
        <v>108</v>
      </c>
      <c r="AM16" s="69" t="s">
        <v>110</v>
      </c>
      <c r="AN16" s="69" t="s">
        <v>111</v>
      </c>
      <c r="AO16" s="69" t="s">
        <v>112</v>
      </c>
      <c r="AP16" s="69" t="s">
        <v>134</v>
      </c>
      <c r="AQ16" s="69" t="s">
        <v>135</v>
      </c>
      <c r="AR16" s="69" t="s">
        <v>136</v>
      </c>
      <c r="AS16" s="69" t="s">
        <v>137</v>
      </c>
      <c r="AT16" s="69" t="s">
        <v>138</v>
      </c>
      <c r="AU16" s="69" t="s">
        <v>139</v>
      </c>
      <c r="AV16" s="24"/>
      <c r="AW16" s="24"/>
      <c r="AX16" s="24"/>
      <c r="AY16" s="24"/>
      <c r="AZ16" s="24"/>
      <c r="BA16" s="24"/>
    </row>
    <row r="17" spans="1:54" x14ac:dyDescent="0.35">
      <c r="A17" s="102" t="s">
        <v>33</v>
      </c>
      <c r="B17" s="102"/>
      <c r="C17" s="102">
        <v>34.107473311854264</v>
      </c>
      <c r="D17" s="102">
        <v>2.2024213372254353</v>
      </c>
      <c r="E17" s="102">
        <v>-3.3831027009821768</v>
      </c>
      <c r="F17" s="102">
        <v>3.2175230370474539</v>
      </c>
      <c r="G17" s="102">
        <v>-8.8103385140799961</v>
      </c>
      <c r="H17" s="102">
        <v>6.3801741760713737</v>
      </c>
      <c r="I17" s="102">
        <v>13.999021084557771</v>
      </c>
      <c r="J17" s="102">
        <v>-4.1177661535037657</v>
      </c>
      <c r="K17" s="102">
        <v>1.6979965854899248</v>
      </c>
      <c r="L17" s="102">
        <v>-12.016422326953446</v>
      </c>
      <c r="M17" s="102">
        <v>13.788680050844683</v>
      </c>
      <c r="N17" s="102">
        <v>-0.67930645927857247</v>
      </c>
      <c r="O17" s="102">
        <v>5.5725726103705853E-2</v>
      </c>
      <c r="P17" s="102">
        <v>0.90006070032930818</v>
      </c>
      <c r="Q17" s="102">
        <v>2.9449357750011895</v>
      </c>
      <c r="R17" s="102">
        <v>8.3009489643332657</v>
      </c>
      <c r="S17" s="102">
        <v>6.5110850881130222</v>
      </c>
      <c r="T17" s="102">
        <v>3.5024271988579159</v>
      </c>
      <c r="U17" s="102">
        <v>2.1944275807646241</v>
      </c>
      <c r="V17" s="102">
        <v>4.5468567082278977</v>
      </c>
      <c r="W17" s="102">
        <v>7.3674730246109599</v>
      </c>
      <c r="X17" s="102">
        <v>-1.7494957933624988</v>
      </c>
      <c r="Y17" s="102">
        <v>6.9888496522908072</v>
      </c>
      <c r="Z17" s="102">
        <v>2.6550265130720563</v>
      </c>
      <c r="AA17" s="102">
        <v>-0.89613505392519555</v>
      </c>
      <c r="AB17" s="102">
        <v>9.2419359711036755</v>
      </c>
      <c r="AC17" s="102">
        <v>7.6768521261841416</v>
      </c>
      <c r="AD17" s="102">
        <v>12.027196760816249</v>
      </c>
      <c r="AE17" s="102">
        <v>10.955948689315775</v>
      </c>
      <c r="AF17" s="102">
        <v>-3.735470467896429</v>
      </c>
      <c r="AG17" s="102">
        <v>8.241172133998532</v>
      </c>
      <c r="AH17" s="102">
        <v>7.8002156947841517</v>
      </c>
      <c r="AI17" s="102">
        <v>8.194185996585567</v>
      </c>
      <c r="AJ17" s="102">
        <v>4.3642039271859279</v>
      </c>
      <c r="AK17" s="102">
        <v>13.27074278411715</v>
      </c>
      <c r="AL17" s="102">
        <v>11.63001763497784</v>
      </c>
      <c r="AM17" s="102">
        <v>-5.5560527680474365</v>
      </c>
      <c r="AN17" s="102">
        <v>-0.20516543041444457</v>
      </c>
      <c r="AO17" s="102">
        <v>0.31294587837409349</v>
      </c>
      <c r="AP17" s="102">
        <v>-7.0999829988968477</v>
      </c>
      <c r="AQ17" s="102">
        <v>10.723571725331315</v>
      </c>
      <c r="AR17" s="102">
        <v>7.1170309187008618</v>
      </c>
      <c r="AS17" s="102">
        <v>4.2313660817121734</v>
      </c>
      <c r="AT17" s="102">
        <v>11.555024004896852</v>
      </c>
      <c r="AU17" s="102">
        <v>0.74592764292757963</v>
      </c>
      <c r="AV17" s="24"/>
      <c r="AW17" s="24"/>
      <c r="AX17" s="24"/>
      <c r="AY17" s="24"/>
      <c r="AZ17" s="24"/>
      <c r="BA17" s="24"/>
    </row>
    <row r="18" spans="1:54" x14ac:dyDescent="0.35">
      <c r="A18" s="102" t="s">
        <v>40</v>
      </c>
      <c r="B18" s="102"/>
      <c r="C18" s="102">
        <v>36.638388093230809</v>
      </c>
      <c r="D18" s="102">
        <v>1.9684234491565533</v>
      </c>
      <c r="E18" s="102">
        <v>-4.6135177174823072</v>
      </c>
      <c r="F18" s="102">
        <v>3.5882418506211433</v>
      </c>
      <c r="G18" s="102">
        <v>-13.877643790121441</v>
      </c>
      <c r="H18" s="102">
        <v>7.9006369446779523</v>
      </c>
      <c r="I18" s="102">
        <v>18.589671626621662</v>
      </c>
      <c r="J18" s="102">
        <v>-6.3447650198088512</v>
      </c>
      <c r="K18" s="102">
        <v>2.9556415469289332</v>
      </c>
      <c r="L18" s="102">
        <v>-17.356998723851657</v>
      </c>
      <c r="M18" s="102">
        <v>14.552030803943872</v>
      </c>
      <c r="N18" s="102">
        <v>-3.4167928785817314</v>
      </c>
      <c r="O18" s="102">
        <v>-0.20773583334595669</v>
      </c>
      <c r="P18" s="102">
        <v>0.62078464868553507</v>
      </c>
      <c r="Q18" s="102">
        <v>3.048904737488356</v>
      </c>
      <c r="R18" s="102">
        <v>10.675622157738896</v>
      </c>
      <c r="S18" s="102">
        <v>7.4656690551617944</v>
      </c>
      <c r="T18" s="102">
        <v>3.6616134726360272</v>
      </c>
      <c r="U18" s="102">
        <v>1.3482236531079161</v>
      </c>
      <c r="V18" s="102">
        <v>5.8010824022521446</v>
      </c>
      <c r="W18" s="102">
        <v>9.0013183109037609</v>
      </c>
      <c r="X18" s="102">
        <v>-1.4638031831488818</v>
      </c>
      <c r="Y18" s="102">
        <v>8.306186979332896</v>
      </c>
      <c r="Z18" s="102">
        <v>1.9015977587411026</v>
      </c>
      <c r="AA18" s="102">
        <v>0.78876434328036815</v>
      </c>
      <c r="AB18" s="102">
        <v>8.6972075393927142</v>
      </c>
      <c r="AC18" s="102">
        <v>6.1121381015428744</v>
      </c>
      <c r="AD18" s="102">
        <v>12.787008847609084</v>
      </c>
      <c r="AE18" s="102">
        <v>13.906525674617409</v>
      </c>
      <c r="AF18" s="102">
        <v>-5.5282004768644537</v>
      </c>
      <c r="AG18" s="102">
        <v>8.8752985800438999</v>
      </c>
      <c r="AH18" s="102">
        <v>9.5963718310193116</v>
      </c>
      <c r="AI18" s="102">
        <v>9.454728402470792</v>
      </c>
      <c r="AJ18" s="102">
        <v>4.3576564809950646</v>
      </c>
      <c r="AK18" s="102">
        <v>13.736209139305755</v>
      </c>
      <c r="AL18" s="102">
        <v>15.812892517966626</v>
      </c>
      <c r="AM18" s="102">
        <v>-6.7568588803084362</v>
      </c>
      <c r="AN18" s="102">
        <v>-0.19054142969165966</v>
      </c>
      <c r="AO18" s="102">
        <v>-0.10122851187874815</v>
      </c>
      <c r="AP18" s="102">
        <v>-9.8458931476262066</v>
      </c>
      <c r="AQ18" s="102">
        <v>14.586457383952167</v>
      </c>
      <c r="AR18" s="102">
        <v>9.4892581436524246</v>
      </c>
      <c r="AS18" s="102">
        <v>5.2657873879919714</v>
      </c>
      <c r="AT18" s="102">
        <v>13.61315540477257</v>
      </c>
      <c r="AU18" s="102">
        <v>-0.33795852224193235</v>
      </c>
      <c r="AV18" s="24"/>
      <c r="AW18" s="24"/>
      <c r="AX18" s="24"/>
      <c r="AY18" s="24"/>
      <c r="AZ18" s="24"/>
      <c r="BA18" s="24"/>
    </row>
    <row r="19" spans="1:54" x14ac:dyDescent="0.35">
      <c r="A19" s="102" t="s">
        <v>41</v>
      </c>
      <c r="B19" s="102"/>
      <c r="C19" s="102">
        <v>25.27948670382958</v>
      </c>
      <c r="D19" s="102">
        <v>3.0926239116217946</v>
      </c>
      <c r="E19" s="102">
        <v>1.24674432919607</v>
      </c>
      <c r="F19" s="102">
        <v>1.903311087099735</v>
      </c>
      <c r="G19" s="102">
        <v>9.4504707679740285</v>
      </c>
      <c r="H19" s="102">
        <v>2.0687871433977767</v>
      </c>
      <c r="I19" s="102">
        <v>0.23813153319791613</v>
      </c>
      <c r="J19" s="102">
        <v>3.7800346343568103</v>
      </c>
      <c r="K19" s="102">
        <v>-2.3269718677515705</v>
      </c>
      <c r="L19" s="102">
        <v>5.9999792932925899</v>
      </c>
      <c r="M19" s="102">
        <v>11.780954429691404</v>
      </c>
      <c r="N19" s="102">
        <v>6.6991781461030131</v>
      </c>
      <c r="O19" s="102">
        <v>0.69852149351872228</v>
      </c>
      <c r="P19" s="102">
        <v>1.5753085789405041</v>
      </c>
      <c r="Q19" s="102">
        <v>2.6959165988140299</v>
      </c>
      <c r="R19" s="102">
        <v>2.5937483816300233</v>
      </c>
      <c r="S19" s="102">
        <v>4.0361461020462785</v>
      </c>
      <c r="T19" s="102">
        <v>3.0761015428914407</v>
      </c>
      <c r="U19" s="102">
        <v>4.4735668730297551</v>
      </c>
      <c r="V19" s="102">
        <v>1.269820470521088</v>
      </c>
      <c r="W19" s="102">
        <v>2.9075583440607566</v>
      </c>
      <c r="X19" s="102">
        <v>-2.5755320399904469</v>
      </c>
      <c r="Y19" s="102">
        <v>3.1365075366823536</v>
      </c>
      <c r="Z19" s="102">
        <v>4.9687469730935963</v>
      </c>
      <c r="AA19" s="102">
        <v>-5.9191405298982485</v>
      </c>
      <c r="AB19" s="102">
        <v>10.981660812939964</v>
      </c>
      <c r="AC19" s="102">
        <v>12.57128823837046</v>
      </c>
      <c r="AD19" s="102">
        <v>10.23643968777761</v>
      </c>
      <c r="AE19" s="102">
        <v>3.84100726976917</v>
      </c>
      <c r="AF19" s="102">
        <v>1.0065014709861098</v>
      </c>
      <c r="AG19" s="102">
        <v>6.672353221668792</v>
      </c>
      <c r="AH19" s="102">
        <v>3.2647851562317642</v>
      </c>
      <c r="AI19" s="102">
        <v>4.8160601432448047</v>
      </c>
      <c r="AJ19" s="102">
        <v>4.3804943444038402</v>
      </c>
      <c r="AK19" s="102">
        <v>12.11288949799072</v>
      </c>
      <c r="AL19" s="102">
        <v>1.0744081377407122</v>
      </c>
      <c r="AM19" s="102">
        <v>-2.0839143315197317</v>
      </c>
      <c r="AN19" s="102">
        <v>-0.2454327938239409</v>
      </c>
      <c r="AO19" s="102">
        <v>1.4540076268076962</v>
      </c>
      <c r="AP19" s="102">
        <v>0.3491060814593272</v>
      </c>
      <c r="AQ19" s="102">
        <v>1.3089970195105716</v>
      </c>
      <c r="AR19" s="102">
        <v>0.57774366004534894</v>
      </c>
      <c r="AS19" s="102">
        <v>1.1272267145306269</v>
      </c>
      <c r="AT19" s="102">
        <v>5.1261339476423196</v>
      </c>
      <c r="AU19" s="102">
        <v>4.4049452695814839</v>
      </c>
      <c r="AV19" s="24"/>
      <c r="AW19" s="24"/>
      <c r="AX19" s="24"/>
      <c r="AY19" s="24"/>
      <c r="AZ19" s="24"/>
      <c r="BA19" s="24"/>
    </row>
    <row r="20" spans="1:54" x14ac:dyDescent="0.35">
      <c r="A20" s="102" t="s">
        <v>34</v>
      </c>
      <c r="B20" s="102"/>
      <c r="C20" s="102">
        <v>-9.2807767987670768</v>
      </c>
      <c r="D20" s="102">
        <v>-17.532160569176391</v>
      </c>
      <c r="E20" s="102">
        <v>-24.192836084958135</v>
      </c>
      <c r="F20" s="102">
        <v>-14.225013756674532</v>
      </c>
      <c r="G20" s="102">
        <v>0.71841137854626869</v>
      </c>
      <c r="H20" s="102">
        <v>-6.6739351263478408</v>
      </c>
      <c r="I20" s="102">
        <v>4.7507358269739397</v>
      </c>
      <c r="J20" s="102">
        <v>12.757663589730095</v>
      </c>
      <c r="K20" s="102">
        <v>9.4433888533941293</v>
      </c>
      <c r="L20" s="102">
        <v>20.802591628678858</v>
      </c>
      <c r="M20" s="102">
        <v>-22.646062187679881</v>
      </c>
      <c r="N20" s="102">
        <v>39.756641126446837</v>
      </c>
      <c r="O20" s="102">
        <v>5.5379862905872379</v>
      </c>
      <c r="P20" s="102">
        <v>6.7749363633878623</v>
      </c>
      <c r="Q20" s="102">
        <v>15.126462537091756</v>
      </c>
      <c r="R20" s="102">
        <v>17.359056742491276</v>
      </c>
      <c r="S20" s="102">
        <v>-13.301530135596696</v>
      </c>
      <c r="T20" s="102">
        <v>24.339225820017862</v>
      </c>
      <c r="U20" s="102">
        <v>4.1980383246830177</v>
      </c>
      <c r="V20" s="102">
        <v>-9.0076197328632155</v>
      </c>
      <c r="W20" s="102">
        <v>35.285164401829249</v>
      </c>
      <c r="X20" s="102">
        <v>-0.77392403809007915</v>
      </c>
      <c r="Y20" s="102">
        <v>-4.9920044869131814</v>
      </c>
      <c r="Z20" s="102">
        <v>6.2211907961681634</v>
      </c>
      <c r="AA20" s="102">
        <v>3.5942141622466339</v>
      </c>
      <c r="AB20" s="102">
        <v>29.787798098764263</v>
      </c>
      <c r="AC20" s="102">
        <v>12.14464852463264</v>
      </c>
      <c r="AD20" s="102">
        <v>17.99543394197558</v>
      </c>
      <c r="AE20" s="102">
        <v>14.483627201772698</v>
      </c>
      <c r="AF20" s="102">
        <v>-1.1975375200920957</v>
      </c>
      <c r="AG20" s="102">
        <v>-4.3630018880095323</v>
      </c>
      <c r="AH20" s="102">
        <v>31.201587057184277</v>
      </c>
      <c r="AI20" s="102">
        <v>13.509346874661631</v>
      </c>
      <c r="AJ20" s="102">
        <v>22.802501197041124</v>
      </c>
      <c r="AK20" s="102">
        <v>-5.0761102680046077</v>
      </c>
      <c r="AL20" s="102">
        <v>-27.72139659540267</v>
      </c>
      <c r="AM20" s="102">
        <v>-13.723311809532301</v>
      </c>
      <c r="AN20" s="102">
        <v>-5.9725105696497689</v>
      </c>
      <c r="AO20" s="102">
        <v>-9.5237667562601214</v>
      </c>
      <c r="AP20" s="102">
        <v>-17.671863279580425</v>
      </c>
      <c r="AQ20" s="102">
        <v>17.953233996153315</v>
      </c>
      <c r="AR20" s="102">
        <v>9.9189008773512342</v>
      </c>
      <c r="AS20" s="102">
        <v>70.966509517092845</v>
      </c>
      <c r="AT20" s="102">
        <v>-5.975699602168727</v>
      </c>
      <c r="AU20" s="102">
        <v>-8.3439007853534974</v>
      </c>
      <c r="AV20" s="24"/>
      <c r="AW20" s="24"/>
      <c r="AX20" s="24"/>
      <c r="AY20" s="24"/>
      <c r="AZ20" s="24"/>
      <c r="BA20" s="24"/>
    </row>
    <row r="21" spans="1:54" x14ac:dyDescent="0.35">
      <c r="A21" s="102" t="s">
        <v>42</v>
      </c>
      <c r="B21" s="102"/>
      <c r="C21" s="102">
        <v>-1.8094319364274389E-2</v>
      </c>
      <c r="D21" s="102">
        <v>9.6176894493808715E-2</v>
      </c>
      <c r="E21" s="102">
        <v>0.14366023379993678</v>
      </c>
      <c r="F21" s="102">
        <v>-2.1861835692011056E-2</v>
      </c>
      <c r="G21" s="102">
        <v>-0.11511825427689264</v>
      </c>
      <c r="H21" s="102">
        <v>-6.9766384016428262E-2</v>
      </c>
      <c r="I21" s="102">
        <v>0.15910824469578477</v>
      </c>
      <c r="J21" s="102">
        <v>8.8881672482782711E-2</v>
      </c>
      <c r="K21" s="102">
        <v>-8.6452831751523282E-2</v>
      </c>
      <c r="L21" s="102">
        <v>0.6247610745408293</v>
      </c>
      <c r="M21" s="102">
        <v>-0.44994057975513968</v>
      </c>
      <c r="N21" s="102">
        <v>-0.11101036044209932</v>
      </c>
      <c r="O21" s="102">
        <v>-0.38305122095186633</v>
      </c>
      <c r="P21" s="102">
        <v>0.50725410973104557</v>
      </c>
      <c r="Q21" s="102">
        <v>-0.19213327162524188</v>
      </c>
      <c r="R21" s="102">
        <v>6.9853046791155471E-3</v>
      </c>
      <c r="S21" s="102">
        <v>8.7616042296208979E-2</v>
      </c>
      <c r="T21" s="102">
        <v>0.17132479594481959</v>
      </c>
      <c r="U21" s="102">
        <v>-0.186955431318268</v>
      </c>
      <c r="V21" s="102">
        <v>7.8271745244990504E-2</v>
      </c>
      <c r="W21" s="102">
        <v>0.11062337575754401</v>
      </c>
      <c r="X21" s="102">
        <v>-0.41539012637576189</v>
      </c>
      <c r="Y21" s="102">
        <v>0.23016200380501717</v>
      </c>
      <c r="Z21" s="102">
        <v>7.6719266935311531E-2</v>
      </c>
      <c r="AA21" s="102">
        <v>0.11520150155939403</v>
      </c>
      <c r="AB21" s="102">
        <v>-0.10670967407815826</v>
      </c>
      <c r="AC21" s="102">
        <v>7.3443552236637719E-2</v>
      </c>
      <c r="AD21" s="102">
        <v>1.1519730810817224</v>
      </c>
      <c r="AE21" s="102">
        <v>-3.18696241029556</v>
      </c>
      <c r="AF21" s="102">
        <v>0.98149441255460557</v>
      </c>
      <c r="AG21" s="102">
        <v>7.2482043924622062E-3</v>
      </c>
      <c r="AH21" s="102">
        <v>1.152813598442602</v>
      </c>
      <c r="AI21" s="102">
        <v>-1.9761898035120968</v>
      </c>
      <c r="AJ21" s="102">
        <v>1.5914572783282193</v>
      </c>
      <c r="AK21" s="102">
        <v>-0.46985468792762625</v>
      </c>
      <c r="AL21" s="102">
        <v>0.1161467870878336</v>
      </c>
      <c r="AM21" s="102">
        <v>0.8169039070669889</v>
      </c>
      <c r="AN21" s="102">
        <v>-2.6622127436996621</v>
      </c>
      <c r="AO21" s="102">
        <v>1.8795694743414446</v>
      </c>
      <c r="AP21" s="102">
        <v>-0.11298280034401698</v>
      </c>
      <c r="AQ21" s="102">
        <v>1.1701659866860623</v>
      </c>
      <c r="AR21" s="102">
        <v>2.2539949306988207</v>
      </c>
      <c r="AS21" s="102">
        <v>-1.2019604092027081</v>
      </c>
      <c r="AT21" s="102">
        <v>0.16849763311475915</v>
      </c>
      <c r="AU21" s="102">
        <v>-4.9528028018712229</v>
      </c>
      <c r="AV21" s="24"/>
      <c r="AW21" s="24"/>
      <c r="AX21" s="24"/>
      <c r="AY21" s="24"/>
      <c r="AZ21" s="24"/>
      <c r="BA21" s="24"/>
    </row>
    <row r="22" spans="1:54" x14ac:dyDescent="0.35">
      <c r="A22" s="103" t="s">
        <v>43</v>
      </c>
      <c r="B22" s="103"/>
      <c r="C22" s="103">
        <v>23.812447591352282</v>
      </c>
      <c r="D22" s="103">
        <v>-0.87080420971747952</v>
      </c>
      <c r="E22" s="103">
        <v>-5.8504805246420322</v>
      </c>
      <c r="F22" s="103">
        <v>1.0329027799751866</v>
      </c>
      <c r="G22" s="103">
        <v>-8.3588842858219543</v>
      </c>
      <c r="H22" s="103">
        <v>4.6144270565179557</v>
      </c>
      <c r="I22" s="103">
        <v>13.980694479672295</v>
      </c>
      <c r="J22" s="103">
        <v>-2.1793813636910797</v>
      </c>
      <c r="K22" s="103">
        <v>2.104532282755911</v>
      </c>
      <c r="L22" s="103">
        <v>-5.429209865394558</v>
      </c>
      <c r="M22" s="103">
        <v>5.8781513239590133</v>
      </c>
      <c r="N22" s="103">
        <v>3.011669847911902</v>
      </c>
      <c r="O22" s="103">
        <v>-1.1944772616272026</v>
      </c>
      <c r="P22" s="103">
        <v>4.4926004527284347</v>
      </c>
      <c r="Q22" s="103">
        <v>3.830057670189646</v>
      </c>
      <c r="R22" s="103">
        <v>9.9170668787481819</v>
      </c>
      <c r="S22" s="103">
        <v>3.291967042441879</v>
      </c>
      <c r="T22" s="103">
        <v>7.5523907348430619</v>
      </c>
      <c r="U22" s="103">
        <v>1.6546925558102554</v>
      </c>
      <c r="V22" s="103">
        <v>2.4277453878017941</v>
      </c>
      <c r="W22" s="103">
        <v>12.409401878192572</v>
      </c>
      <c r="X22" s="103">
        <v>-3.3411784281843881</v>
      </c>
      <c r="Y22" s="103">
        <v>5.7218126243549605</v>
      </c>
      <c r="Z22" s="103">
        <v>3.6506358611953393</v>
      </c>
      <c r="AA22" s="103">
        <v>0.51822419592171265</v>
      </c>
      <c r="AB22" s="103">
        <v>12.520676215100268</v>
      </c>
      <c r="AC22" s="103">
        <v>8.9823502950984402</v>
      </c>
      <c r="AD22" s="103">
        <v>14.723933933545275</v>
      </c>
      <c r="AE22" s="103">
        <v>7.7879156911478953</v>
      </c>
      <c r="AF22" s="103">
        <v>-2.1785683299175962</v>
      </c>
      <c r="AG22" s="103">
        <v>5.5116732245164668</v>
      </c>
      <c r="AH22" s="103">
        <v>13.984918427972094</v>
      </c>
      <c r="AI22" s="103">
        <v>7.2603144553315069</v>
      </c>
      <c r="AJ22" s="103">
        <v>10.385660113551332</v>
      </c>
      <c r="AK22" s="103">
        <v>7.7814321042738666</v>
      </c>
      <c r="AL22" s="103">
        <v>2.1216579025888471</v>
      </c>
      <c r="AM22" s="103">
        <v>-6.3530675969837631</v>
      </c>
      <c r="AN22" s="103">
        <v>-3.3043403403919536</v>
      </c>
      <c r="AO22" s="103">
        <v>0.39842475342379835</v>
      </c>
      <c r="AP22" s="103">
        <v>-8.6905517128381788</v>
      </c>
      <c r="AQ22" s="103">
        <v>12.667475939721061</v>
      </c>
      <c r="AR22" s="103">
        <v>9.2082012021603035</v>
      </c>
      <c r="AS22" s="103">
        <v>12.108675857765583</v>
      </c>
      <c r="AT22" s="103">
        <v>7.9902794939592958</v>
      </c>
      <c r="AU22" s="103">
        <v>-4.2097875939788088</v>
      </c>
      <c r="AV22" s="24"/>
      <c r="AW22" s="24"/>
      <c r="AX22" s="24"/>
      <c r="AY22" s="24"/>
      <c r="AZ22" s="24"/>
      <c r="BA22" s="24"/>
    </row>
    <row r="23" spans="1:54" x14ac:dyDescent="0.35">
      <c r="A23" s="102" t="s">
        <v>44</v>
      </c>
      <c r="B23" s="102"/>
      <c r="C23" s="102">
        <v>-9.7468866850427105</v>
      </c>
      <c r="D23" s="102">
        <v>-2.9592565222560485</v>
      </c>
      <c r="E23" s="102">
        <v>-11.33519089150975</v>
      </c>
      <c r="F23" s="102">
        <v>1.8817991612889884</v>
      </c>
      <c r="G23" s="102">
        <v>25.991038796823851</v>
      </c>
      <c r="H23" s="102">
        <v>11.780176392152896</v>
      </c>
      <c r="I23" s="102">
        <v>-9.1799225789878864</v>
      </c>
      <c r="J23" s="102">
        <v>-4.555163014559005</v>
      </c>
      <c r="K23" s="102">
        <v>1.3175118138016417</v>
      </c>
      <c r="L23" s="102">
        <v>-11.041195276549809</v>
      </c>
      <c r="M23" s="102">
        <v>28.819279162814858</v>
      </c>
      <c r="N23" s="102">
        <v>6.3213520299453263</v>
      </c>
      <c r="O23" s="102">
        <v>10.704671774817264</v>
      </c>
      <c r="P23" s="102">
        <v>-3.2232510697583705</v>
      </c>
      <c r="Q23" s="102">
        <v>9.5361529357248731</v>
      </c>
      <c r="R23" s="102">
        <v>2.7620778171626226</v>
      </c>
      <c r="S23" s="102">
        <v>-2.7028427373761543</v>
      </c>
      <c r="T23" s="102">
        <v>-0.69684987726295056</v>
      </c>
      <c r="U23" s="102">
        <v>4.4368226985720183</v>
      </c>
      <c r="V23" s="102">
        <v>-0.84089485069354097</v>
      </c>
      <c r="W23" s="102">
        <v>-2.6700525689576815</v>
      </c>
      <c r="X23" s="102">
        <v>16.235295631933511</v>
      </c>
      <c r="Y23" s="102">
        <v>8.8501256920307636</v>
      </c>
      <c r="Z23" s="102">
        <v>5.3752277896556011</v>
      </c>
      <c r="AA23" s="102">
        <v>-0.82999024560589385</v>
      </c>
      <c r="AB23" s="102">
        <v>15.345745426434011</v>
      </c>
      <c r="AC23" s="102">
        <v>6.3749375035597744</v>
      </c>
      <c r="AD23" s="102">
        <v>-4.3550102214136572</v>
      </c>
      <c r="AE23" s="102">
        <v>1.7833502741351426</v>
      </c>
      <c r="AF23" s="102">
        <v>2.7660203544760176</v>
      </c>
      <c r="AG23" s="102">
        <v>-3.294558029476613</v>
      </c>
      <c r="AH23" s="102">
        <v>1.0057108808702253</v>
      </c>
      <c r="AI23" s="102">
        <v>2.7991227490052673</v>
      </c>
      <c r="AJ23" s="102">
        <v>10.47938094472789</v>
      </c>
      <c r="AK23" s="102">
        <v>-11.97306842047271</v>
      </c>
      <c r="AL23" s="102">
        <v>-0.60845282703781978</v>
      </c>
      <c r="AM23" s="102">
        <v>1.9452576265003296</v>
      </c>
      <c r="AN23" s="102">
        <v>16.085659548848021</v>
      </c>
      <c r="AO23" s="102">
        <v>-8.7421363468102147</v>
      </c>
      <c r="AP23" s="102">
        <v>-16.553412061266705</v>
      </c>
      <c r="AQ23" s="102">
        <v>-2.0974043925093611</v>
      </c>
      <c r="AR23" s="102">
        <v>23.179835586117626</v>
      </c>
      <c r="AS23" s="102">
        <v>13.399881392566094</v>
      </c>
      <c r="AT23" s="102">
        <v>-0.60421446069320872</v>
      </c>
      <c r="AU23" s="102">
        <v>11.812172855199798</v>
      </c>
      <c r="AV23" s="24"/>
      <c r="AW23" s="24"/>
      <c r="AX23" s="24"/>
      <c r="AY23" s="24"/>
      <c r="AZ23" s="24"/>
      <c r="BA23" s="24"/>
    </row>
    <row r="24" spans="1:54" x14ac:dyDescent="0.35">
      <c r="A24" s="102" t="s">
        <v>45</v>
      </c>
      <c r="B24" s="102"/>
      <c r="C24" s="102">
        <v>15.144800283403459</v>
      </c>
      <c r="D24" s="102">
        <v>-11.16786201283807</v>
      </c>
      <c r="E24" s="102">
        <v>-13.142259024654768</v>
      </c>
      <c r="F24" s="102">
        <v>1.2201812112910382</v>
      </c>
      <c r="G24" s="102">
        <v>3.116310073326356</v>
      </c>
      <c r="H24" s="102">
        <v>6.1583677056292307</v>
      </c>
      <c r="I24" s="102">
        <v>13.029288167024911</v>
      </c>
      <c r="J24" s="102">
        <v>-3.6357221309538446</v>
      </c>
      <c r="K24" s="102">
        <v>-1.5078432487638405</v>
      </c>
      <c r="L24" s="102">
        <v>-1.619388063522964</v>
      </c>
      <c r="M24" s="102">
        <v>3.5349282793904591</v>
      </c>
      <c r="N24" s="102">
        <v>5.3875190873625911</v>
      </c>
      <c r="O24" s="102">
        <v>-0.9816818583221143</v>
      </c>
      <c r="P24" s="102">
        <v>3.742642705050403</v>
      </c>
      <c r="Q24" s="102">
        <v>9.1315852771951533</v>
      </c>
      <c r="R24" s="102">
        <v>15.716310345839556</v>
      </c>
      <c r="S24" s="102">
        <v>3.4298496061540895</v>
      </c>
      <c r="T24" s="102">
        <v>7.6505170756698604</v>
      </c>
      <c r="U24" s="102">
        <v>1.394313075517184</v>
      </c>
      <c r="V24" s="102">
        <v>-5.207330924622477</v>
      </c>
      <c r="W24" s="102">
        <v>14.270877571181263</v>
      </c>
      <c r="X24" s="102">
        <v>6.1510466662143104</v>
      </c>
      <c r="Y24" s="102">
        <v>10.505999767448682</v>
      </c>
      <c r="Z24" s="102">
        <v>-9.94911012033457</v>
      </c>
      <c r="AA24" s="102">
        <v>0.92572614387644858</v>
      </c>
      <c r="AB24" s="102">
        <v>16.320625078237882</v>
      </c>
      <c r="AC24" s="102">
        <v>32.212860470199004</v>
      </c>
      <c r="AD24" s="102">
        <v>18.670108563095631</v>
      </c>
      <c r="AE24" s="102">
        <v>15.117462243437974</v>
      </c>
      <c r="AF24" s="102">
        <v>-10.245899026263539</v>
      </c>
      <c r="AG24" s="102">
        <v>-0.72887655504879634</v>
      </c>
      <c r="AH24" s="102">
        <v>19.603594023343085</v>
      </c>
      <c r="AI24" s="102">
        <v>6.8935139213592844</v>
      </c>
      <c r="AJ24" s="102">
        <v>17.873088711925167</v>
      </c>
      <c r="AK24" s="102">
        <v>0.37617944530372593</v>
      </c>
      <c r="AL24" s="102">
        <v>3.93552225691991</v>
      </c>
      <c r="AM24" s="102">
        <v>-10.101411588134212</v>
      </c>
      <c r="AN24" s="102">
        <v>1.2424364259947085</v>
      </c>
      <c r="AO24" s="102">
        <v>-3.9836345495524395</v>
      </c>
      <c r="AP24" s="102">
        <v>-15.043257584716141</v>
      </c>
      <c r="AQ24" s="102">
        <v>20.179246255710016</v>
      </c>
      <c r="AR24" s="102">
        <v>23.033715304465009</v>
      </c>
      <c r="AS24" s="102">
        <v>23.786127399833767</v>
      </c>
      <c r="AT24" s="102">
        <v>8.7352392533682099</v>
      </c>
      <c r="AU24" s="102">
        <v>-3.6866575870004192</v>
      </c>
      <c r="AV24" s="24"/>
      <c r="AW24" s="24"/>
      <c r="AX24" s="24"/>
      <c r="AY24" s="24"/>
      <c r="AZ24" s="24"/>
      <c r="BA24" s="24"/>
    </row>
    <row r="25" spans="1:54" x14ac:dyDescent="0.35">
      <c r="A25" s="102" t="s">
        <v>35</v>
      </c>
      <c r="B25" s="102"/>
      <c r="C25" s="102">
        <v>-0.44582070931653767</v>
      </c>
      <c r="D25" s="102">
        <v>-0.16552869578133941</v>
      </c>
      <c r="E25" s="102">
        <v>0.1343262369103104</v>
      </c>
      <c r="F25" s="102">
        <v>-6.4241823094668735E-2</v>
      </c>
      <c r="G25" s="102">
        <v>9.0015972503909011E-2</v>
      </c>
      <c r="H25" s="102">
        <v>-0.10268408362722023</v>
      </c>
      <c r="I25" s="102">
        <v>-3.9596279098060731E-2</v>
      </c>
      <c r="J25" s="102">
        <v>0.14428059601269294</v>
      </c>
      <c r="K25" s="102">
        <v>-6.7091615221744436E-2</v>
      </c>
      <c r="L25" s="102">
        <v>0.48415666836444032</v>
      </c>
      <c r="M25" s="102">
        <v>-0.24629283140240754</v>
      </c>
      <c r="N25" s="102">
        <v>0.16286436761436307</v>
      </c>
      <c r="O25" s="102">
        <v>-0.21172612847839417</v>
      </c>
      <c r="P25" s="102">
        <v>1.3726800350844757E-2</v>
      </c>
      <c r="Q25" s="102">
        <v>-8.9424009528810584E-3</v>
      </c>
      <c r="R25" s="102">
        <v>-4.9759255826409866E-2</v>
      </c>
      <c r="S25" s="102">
        <v>-1.0117431729181304E-2</v>
      </c>
      <c r="T25" s="102">
        <v>6.9213775208154596E-2</v>
      </c>
      <c r="U25" s="102">
        <v>-4.5355195074858766E-2</v>
      </c>
      <c r="V25" s="102">
        <v>6.868393934687099E-2</v>
      </c>
      <c r="W25" s="102">
        <v>-0.19411481472068734</v>
      </c>
      <c r="X25" s="102">
        <v>0.24224367749876557</v>
      </c>
      <c r="Y25" s="102">
        <v>-1.1712643927517422E-2</v>
      </c>
      <c r="Z25" s="102">
        <v>3.4273428709158081E-2</v>
      </c>
      <c r="AA25" s="102">
        <v>0.11556801509643772</v>
      </c>
      <c r="AB25" s="102">
        <v>-0.18501777256814572</v>
      </c>
      <c r="AC25" s="102">
        <v>-1.3675942170235617E-2</v>
      </c>
      <c r="AD25" s="102">
        <v>0</v>
      </c>
      <c r="AE25" s="102">
        <v>0</v>
      </c>
      <c r="AF25" s="102">
        <v>0</v>
      </c>
      <c r="AG25" s="102">
        <v>0</v>
      </c>
      <c r="AH25" s="102">
        <v>0</v>
      </c>
      <c r="AI25" s="102">
        <v>2.7346645367159266E-6</v>
      </c>
      <c r="AJ25" s="102">
        <v>-1.4004538304956802E-7</v>
      </c>
      <c r="AK25" s="102">
        <v>1.68083914879664E-6</v>
      </c>
      <c r="AL25" s="102">
        <v>-6.3471024620948317E-6</v>
      </c>
      <c r="AM25" s="102">
        <v>2.0185581702199818E-6</v>
      </c>
      <c r="AN25" s="102">
        <v>-3.3775308919783481E-7</v>
      </c>
      <c r="AO25" s="102">
        <v>-3.4883237490628733E-6</v>
      </c>
      <c r="AP25" s="102">
        <v>7.3516616180931556E-6</v>
      </c>
      <c r="AQ25" s="102">
        <v>-7.6559248753340371E-6</v>
      </c>
      <c r="AR25" s="102">
        <v>2.4779549797209827E-6</v>
      </c>
      <c r="AS25" s="102">
        <v>6.7172267848611983E-6</v>
      </c>
      <c r="AT25" s="102">
        <v>-8.3703776199281954E-6</v>
      </c>
      <c r="AU25" s="102">
        <v>1.023712913673082E-5</v>
      </c>
      <c r="AV25" s="24"/>
      <c r="AW25" s="24"/>
      <c r="AX25" s="24"/>
      <c r="AY25" s="24"/>
      <c r="AZ25" s="24"/>
      <c r="BA25" s="24"/>
    </row>
    <row r="26" spans="1:54" x14ac:dyDescent="0.35">
      <c r="A26" s="103" t="s">
        <v>46</v>
      </c>
      <c r="B26" s="103"/>
      <c r="C26" s="103">
        <v>0.97144949851233342</v>
      </c>
      <c r="D26" s="103">
        <v>-0.39809074436573111</v>
      </c>
      <c r="E26" s="103">
        <v>-1.8234503751002995</v>
      </c>
      <c r="F26" s="103">
        <v>-0.23689152404761105</v>
      </c>
      <c r="G26" s="103">
        <v>0.46417126262769948</v>
      </c>
      <c r="H26" s="103">
        <v>4.7672696658838998</v>
      </c>
      <c r="I26" s="103">
        <v>3.5537691416913431</v>
      </c>
      <c r="J26" s="103">
        <v>0.81314894293178508</v>
      </c>
      <c r="K26" s="103">
        <v>1.8586749622582444</v>
      </c>
      <c r="L26" s="103">
        <v>2.0474599395069015</v>
      </c>
      <c r="M26" s="103">
        <v>8.1656124428625141</v>
      </c>
      <c r="N26" s="103">
        <v>7.1893425706451408</v>
      </c>
      <c r="O26" s="103">
        <v>-1.5795392203595382</v>
      </c>
      <c r="P26" s="103">
        <v>1.7298795628684527</v>
      </c>
      <c r="Q26" s="103">
        <v>3.8990142311539078</v>
      </c>
      <c r="R26" s="103">
        <v>3.191324282929231</v>
      </c>
      <c r="S26" s="103">
        <v>4.220100369605051</v>
      </c>
      <c r="T26" s="103">
        <v>3.2915854880564144</v>
      </c>
      <c r="U26" s="103">
        <v>3.369278511607976</v>
      </c>
      <c r="V26" s="103">
        <v>3.4921833275713077</v>
      </c>
      <c r="W26" s="103">
        <v>1.1779487445437109</v>
      </c>
      <c r="X26" s="103">
        <v>4.7886612553131869</v>
      </c>
      <c r="Y26" s="103">
        <v>4.2397942888182216</v>
      </c>
      <c r="Z26" s="103">
        <v>12.269548097561223</v>
      </c>
      <c r="AA26" s="103">
        <v>2.529262602093274</v>
      </c>
      <c r="AB26" s="103">
        <v>7.0731753002815312</v>
      </c>
      <c r="AC26" s="103">
        <v>5.3740441744208223</v>
      </c>
      <c r="AD26" s="103">
        <v>2.649812008916852</v>
      </c>
      <c r="AE26" s="103">
        <v>0.29597094506688126</v>
      </c>
      <c r="AF26" s="103">
        <v>6.0392494914288886</v>
      </c>
      <c r="AG26" s="103">
        <v>5.0913381136473257</v>
      </c>
      <c r="AH26" s="103">
        <v>5.0616820868681245</v>
      </c>
      <c r="AI26" s="103">
        <v>5.614719617097319</v>
      </c>
      <c r="AJ26" s="103">
        <v>6.0925160769353948</v>
      </c>
      <c r="AK26" s="103">
        <v>4.2641768444390715</v>
      </c>
      <c r="AL26" s="103">
        <v>3.3792770915197501E-2</v>
      </c>
      <c r="AM26" s="103">
        <v>-1.0272505784976849</v>
      </c>
      <c r="AN26" s="103">
        <v>1.059939446545366</v>
      </c>
      <c r="AO26" s="103">
        <v>-0.83915216370653578</v>
      </c>
      <c r="AP26" s="103">
        <v>-8.1014020172292085</v>
      </c>
      <c r="AQ26" s="103">
        <v>3.6038292313957498</v>
      </c>
      <c r="AR26" s="103">
        <v>5.3987247622409251</v>
      </c>
      <c r="AS26" s="103">
        <v>4.3249805066078784</v>
      </c>
      <c r="AT26" s="103">
        <v>3.7785172326759042</v>
      </c>
      <c r="AU26" s="103">
        <v>1.7301815384233477</v>
      </c>
      <c r="AV26" s="24"/>
      <c r="AW26" s="24"/>
      <c r="AX26" s="24"/>
      <c r="AY26" s="24"/>
      <c r="AZ26" s="24"/>
      <c r="BA26" s="24"/>
    </row>
    <row r="27" spans="1:54" x14ac:dyDescent="0.35">
      <c r="AN27" s="39"/>
      <c r="AV27" s="24"/>
      <c r="AW27" s="24"/>
      <c r="AX27" s="24"/>
      <c r="AY27" s="24"/>
      <c r="AZ27" s="24"/>
      <c r="BA27" s="24"/>
    </row>
    <row r="28" spans="1:54" x14ac:dyDescent="0.35">
      <c r="AV28" s="24"/>
      <c r="AW28" s="24"/>
      <c r="AX28" s="24"/>
      <c r="AY28" s="24"/>
      <c r="AZ28" s="24"/>
      <c r="BA28" s="24"/>
      <c r="BB28" s="24"/>
    </row>
    <row r="29" spans="1:54" x14ac:dyDescent="0.35">
      <c r="AW29" s="24"/>
      <c r="AX29" s="24"/>
      <c r="AY29" s="24"/>
      <c r="AZ29" s="24"/>
      <c r="BA29" s="24"/>
      <c r="BB29" s="24"/>
    </row>
    <row r="30" spans="1:54" x14ac:dyDescent="0.35">
      <c r="AW30" s="24"/>
      <c r="AX30" s="24"/>
      <c r="AY30" s="24"/>
      <c r="AZ30" s="24"/>
      <c r="BA30" s="24"/>
      <c r="BB30" s="24"/>
    </row>
    <row r="31" spans="1:54" x14ac:dyDescent="0.35">
      <c r="AW31" s="24"/>
      <c r="AX31" s="24"/>
      <c r="AY31" s="24"/>
      <c r="AZ31" s="24"/>
      <c r="BA31" s="24"/>
      <c r="BB31" s="24"/>
    </row>
    <row r="32" spans="1:54" x14ac:dyDescent="0.35">
      <c r="AW32" s="24"/>
      <c r="AX32" s="24"/>
      <c r="AY32" s="24"/>
      <c r="AZ32" s="24"/>
      <c r="BA32" s="24"/>
      <c r="BB32" s="24"/>
    </row>
    <row r="33" spans="49:54" x14ac:dyDescent="0.35">
      <c r="AW33" s="24"/>
      <c r="AX33" s="24"/>
      <c r="AY33" s="24"/>
      <c r="AZ33" s="24"/>
      <c r="BA33" s="24"/>
      <c r="BB33" s="24"/>
    </row>
    <row r="34" spans="49:54" x14ac:dyDescent="0.35">
      <c r="AW34" s="24"/>
      <c r="AX34" s="24"/>
      <c r="AY34" s="24"/>
      <c r="AZ34" s="24"/>
      <c r="BA34" s="24"/>
      <c r="BB34" s="24"/>
    </row>
    <row r="35" spans="49:54" x14ac:dyDescent="0.35">
      <c r="AW35" s="24"/>
      <c r="AX35" s="24"/>
      <c r="AY35" s="24"/>
      <c r="AZ35" s="24"/>
      <c r="BA35" s="24"/>
      <c r="BB35" s="24"/>
    </row>
    <row r="36" spans="49:54" x14ac:dyDescent="0.35">
      <c r="AW36" s="24"/>
      <c r="AX36" s="24"/>
      <c r="AY36" s="24"/>
      <c r="AZ36" s="24"/>
      <c r="BA36" s="24"/>
      <c r="BB36" s="24"/>
    </row>
    <row r="37" spans="49:54" x14ac:dyDescent="0.35">
      <c r="AW37" s="24"/>
      <c r="AX37" s="24"/>
      <c r="AY37" s="24"/>
      <c r="AZ37" s="24"/>
      <c r="BA37" s="24"/>
      <c r="BB37" s="24"/>
    </row>
  </sheetData>
  <phoneticPr fontId="15" type="noConversion"/>
  <pageMargins left="0.7" right="0.7" top="0.75" bottom="0.75" header="0.3" footer="0.3"/>
  <pageSetup orientation="portrait" r:id="rId1"/>
  <headerFooter>
    <oddFooter>&amp;L_x000D_&amp;1#&amp;"Calibri"&amp;10&amp;K008000 Office Use Only\General</oddFooter>
  </headerFooter>
  <ignoredErrors>
    <ignoredError sqref="B3:AP3"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75"/>
  <sheetViews>
    <sheetView zoomScaleNormal="100" workbookViewId="0">
      <pane xSplit="1" ySplit="4" topLeftCell="AK38" activePane="bottomRight" state="frozen"/>
      <selection pane="topRight" activeCell="B1" sqref="B1"/>
      <selection pane="bottomLeft" activeCell="A5" sqref="A5"/>
      <selection pane="bottomRight" activeCell="A49" sqref="A49"/>
    </sheetView>
  </sheetViews>
  <sheetFormatPr defaultColWidth="9.1796875" defaultRowHeight="14.5" x14ac:dyDescent="0.35"/>
  <cols>
    <col min="1" max="1" width="27" customWidth="1"/>
    <col min="2" max="15" width="9.453125" bestFit="1" customWidth="1"/>
    <col min="16" max="16" width="8.1796875" customWidth="1"/>
    <col min="17" max="17" width="9.1796875" customWidth="1"/>
    <col min="18" max="18" width="7.81640625" customWidth="1"/>
    <col min="19" max="19" width="9.453125" bestFit="1" customWidth="1"/>
    <col min="20" max="21" width="9" bestFit="1" customWidth="1"/>
    <col min="22" max="22" width="7.26953125" customWidth="1"/>
    <col min="23" max="23" width="6.7265625" customWidth="1"/>
    <col min="24" max="26" width="9.453125" bestFit="1" customWidth="1"/>
    <col min="27" max="27" width="7.453125" customWidth="1"/>
    <col min="28" max="33" width="9.453125" bestFit="1" customWidth="1"/>
    <col min="34" max="39" width="9.81640625" bestFit="1" customWidth="1"/>
    <col min="40" max="40" width="11" bestFit="1" customWidth="1"/>
    <col min="41" max="41" width="11.453125" bestFit="1" customWidth="1"/>
    <col min="42" max="47" width="10.7265625" bestFit="1" customWidth="1"/>
    <col min="48" max="53" width="11.08984375" bestFit="1" customWidth="1"/>
    <col min="54" max="55" width="10.26953125" bestFit="1" customWidth="1"/>
    <col min="56" max="63" width="11.26953125" bestFit="1" customWidth="1"/>
  </cols>
  <sheetData>
    <row r="1" spans="1:63" x14ac:dyDescent="0.35">
      <c r="A1" s="8" t="s">
        <v>47</v>
      </c>
      <c r="AH1" s="24"/>
    </row>
    <row r="2" spans="1:63" ht="15" customHeight="1" x14ac:dyDescent="0.35">
      <c r="A2" s="7" t="s">
        <v>98</v>
      </c>
      <c r="B2" s="24"/>
      <c r="C2" s="24"/>
      <c r="D2" s="24"/>
      <c r="E2" s="24"/>
      <c r="F2" s="24"/>
      <c r="G2" s="24"/>
      <c r="H2" s="24"/>
      <c r="I2" s="24"/>
      <c r="J2" s="24"/>
      <c r="K2" s="24"/>
      <c r="L2" s="24"/>
      <c r="M2" s="24"/>
      <c r="N2" s="25"/>
      <c r="O2" s="25"/>
      <c r="P2" s="24"/>
      <c r="Q2" s="24"/>
      <c r="R2" s="24"/>
      <c r="S2" s="24"/>
      <c r="T2" s="24"/>
      <c r="U2" s="24"/>
      <c r="V2" s="24"/>
      <c r="W2" s="24"/>
      <c r="X2" s="24"/>
      <c r="Y2" s="24"/>
      <c r="Z2" s="24"/>
      <c r="AA2" s="24"/>
      <c r="AB2" s="24"/>
      <c r="AC2" s="24"/>
      <c r="AD2" s="24"/>
      <c r="AE2" s="24"/>
    </row>
    <row r="3" spans="1:63" ht="15" customHeight="1" x14ac:dyDescent="0.35">
      <c r="A3" s="12"/>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71"/>
      <c r="AG3" s="71"/>
      <c r="AH3" s="71"/>
    </row>
    <row r="4" spans="1:63" ht="15" customHeight="1" x14ac:dyDescent="0.35">
      <c r="A4" s="13" t="s">
        <v>48</v>
      </c>
      <c r="B4" s="22" t="s">
        <v>39</v>
      </c>
      <c r="C4" s="22" t="s">
        <v>0</v>
      </c>
      <c r="D4" s="22" t="s">
        <v>1</v>
      </c>
      <c r="E4" s="22" t="s">
        <v>2</v>
      </c>
      <c r="F4" s="22" t="s">
        <v>3</v>
      </c>
      <c r="G4" s="22" t="s">
        <v>4</v>
      </c>
      <c r="H4" s="22" t="s">
        <v>5</v>
      </c>
      <c r="I4" s="22" t="s">
        <v>6</v>
      </c>
      <c r="J4" s="22" t="s">
        <v>7</v>
      </c>
      <c r="K4" s="22" t="s">
        <v>8</v>
      </c>
      <c r="L4" s="22" t="s">
        <v>9</v>
      </c>
      <c r="M4" s="22" t="s">
        <v>10</v>
      </c>
      <c r="N4" s="22" t="s">
        <v>11</v>
      </c>
      <c r="O4" s="22" t="s">
        <v>12</v>
      </c>
      <c r="P4" s="22" t="s">
        <v>13</v>
      </c>
      <c r="Q4" s="22" t="s">
        <v>14</v>
      </c>
      <c r="R4" s="22" t="s">
        <v>15</v>
      </c>
      <c r="S4" s="22" t="s">
        <v>16</v>
      </c>
      <c r="T4" s="22" t="s">
        <v>17</v>
      </c>
      <c r="U4" s="22" t="s">
        <v>18</v>
      </c>
      <c r="V4" s="22" t="s">
        <v>19</v>
      </c>
      <c r="W4" s="22" t="s">
        <v>20</v>
      </c>
      <c r="X4" s="22" t="s">
        <v>21</v>
      </c>
      <c r="Y4" s="22" t="s">
        <v>22</v>
      </c>
      <c r="Z4" s="22" t="s">
        <v>23</v>
      </c>
      <c r="AA4" s="22" t="s">
        <v>24</v>
      </c>
      <c r="AB4" s="22" t="s">
        <v>25</v>
      </c>
      <c r="AC4" s="22" t="s">
        <v>26</v>
      </c>
      <c r="AD4" s="22" t="s">
        <v>27</v>
      </c>
      <c r="AE4" s="22" t="s">
        <v>28</v>
      </c>
      <c r="AF4" s="22" t="s">
        <v>29</v>
      </c>
      <c r="AG4" s="22" t="s">
        <v>30</v>
      </c>
      <c r="AH4" s="22" t="s">
        <v>31</v>
      </c>
      <c r="AI4" s="22" t="s">
        <v>32</v>
      </c>
      <c r="AJ4" s="22" t="s">
        <v>101</v>
      </c>
      <c r="AK4" s="22" t="s">
        <v>105</v>
      </c>
      <c r="AL4" s="22" t="s">
        <v>108</v>
      </c>
      <c r="AM4" s="22" t="s">
        <v>110</v>
      </c>
      <c r="AN4" s="22" t="s">
        <v>111</v>
      </c>
      <c r="AO4" s="22" t="s">
        <v>112</v>
      </c>
      <c r="AP4" s="22" t="s">
        <v>134</v>
      </c>
      <c r="AQ4" s="22" t="s">
        <v>135</v>
      </c>
      <c r="AR4" s="22" t="s">
        <v>136</v>
      </c>
      <c r="AS4" s="22" t="s">
        <v>137</v>
      </c>
      <c r="AT4" s="22" t="s">
        <v>138</v>
      </c>
      <c r="AU4" s="22" t="s">
        <v>139</v>
      </c>
    </row>
    <row r="5" spans="1:63" ht="15" customHeight="1" x14ac:dyDescent="0.35">
      <c r="A5" s="14" t="s">
        <v>133</v>
      </c>
      <c r="B5" s="30">
        <v>151.3485796031662</v>
      </c>
      <c r="C5" s="30">
        <v>172.59108665409178</v>
      </c>
      <c r="D5" s="30">
        <v>194.58933857931237</v>
      </c>
      <c r="E5" s="30">
        <v>206.26459414176375</v>
      </c>
      <c r="F5" s="30">
        <v>228.37015158140602</v>
      </c>
      <c r="G5" s="30">
        <v>264.94512870654961</v>
      </c>
      <c r="H5" s="30">
        <v>320.2773654817488</v>
      </c>
      <c r="I5" s="30">
        <v>427.79318202253802</v>
      </c>
      <c r="J5" s="30">
        <v>519.88853566448688</v>
      </c>
      <c r="K5" s="30">
        <v>562.35842551355404</v>
      </c>
      <c r="L5" s="30">
        <v>653.6552873886418</v>
      </c>
      <c r="M5" s="30">
        <v>825.32269813984124</v>
      </c>
      <c r="N5" s="30">
        <v>692.81612848965506</v>
      </c>
      <c r="O5" s="30">
        <v>788.33869475180495</v>
      </c>
      <c r="P5" s="30">
        <v>1318.7167006130605</v>
      </c>
      <c r="Q5" s="30">
        <v>1363.2936346649058</v>
      </c>
      <c r="R5" s="30">
        <v>1600.1459990838621</v>
      </c>
      <c r="S5" s="30">
        <v>1629.3705390355765</v>
      </c>
      <c r="T5" s="30">
        <v>1838.9535212252679</v>
      </c>
      <c r="U5" s="30">
        <v>2071.8866633527014</v>
      </c>
      <c r="V5" s="30">
        <v>2920.9437899151353</v>
      </c>
      <c r="W5" s="30">
        <v>2963.1883415799648</v>
      </c>
      <c r="X5" s="30">
        <v>3544.0937993188882</v>
      </c>
      <c r="Y5" s="30">
        <v>3806.9803313788507</v>
      </c>
      <c r="Z5" s="30">
        <v>3816.699284786816</v>
      </c>
      <c r="AA5" s="30">
        <v>4792.7027409948987</v>
      </c>
      <c r="AB5" s="30">
        <v>5223.4523790258818</v>
      </c>
      <c r="AC5" s="30">
        <v>5263.4226985494843</v>
      </c>
      <c r="AD5" s="30">
        <v>5349.4786292219742</v>
      </c>
      <c r="AE5" s="30">
        <v>6207.5976230177212</v>
      </c>
      <c r="AF5" s="30">
        <v>7085.1862490508765</v>
      </c>
      <c r="AG5" s="30">
        <v>7417.5458584136759</v>
      </c>
      <c r="AH5" s="30">
        <v>8607.3021865888932</v>
      </c>
      <c r="AI5" s="30">
        <v>9184.2104187011719</v>
      </c>
      <c r="AJ5" s="30">
        <v>10974.213165283203</v>
      </c>
      <c r="AK5" s="30">
        <v>9710.8634033203125</v>
      </c>
      <c r="AL5" s="30">
        <v>10598.141296386719</v>
      </c>
      <c r="AM5" s="30">
        <v>13169.982208251953</v>
      </c>
      <c r="AN5" s="30">
        <v>14065.826965332031</v>
      </c>
      <c r="AO5" s="30">
        <v>12836.930694580078</v>
      </c>
      <c r="AP5" s="30">
        <v>15957.491363525391</v>
      </c>
      <c r="AQ5" s="30">
        <v>17528.250793457031</v>
      </c>
      <c r="AR5" s="30">
        <v>18006.894897460938</v>
      </c>
      <c r="AS5" s="30">
        <v>17573.051452636719</v>
      </c>
      <c r="AT5" s="30">
        <v>17887.632202148438</v>
      </c>
      <c r="AU5" s="30">
        <v>18854.454406738281</v>
      </c>
      <c r="AV5" s="31"/>
      <c r="AW5" s="31"/>
      <c r="AX5" s="31"/>
      <c r="AY5" s="31"/>
      <c r="AZ5" s="31"/>
      <c r="BA5" s="31"/>
      <c r="BB5" s="31"/>
      <c r="BC5" s="31"/>
      <c r="BD5" s="31"/>
      <c r="BE5" s="31"/>
      <c r="BF5" s="31"/>
      <c r="BG5" s="31"/>
      <c r="BH5" s="31"/>
      <c r="BI5" s="31"/>
      <c r="BJ5" s="31"/>
      <c r="BK5" s="31"/>
    </row>
    <row r="6" spans="1:63" ht="15" customHeight="1" x14ac:dyDescent="0.35">
      <c r="A6" s="11" t="s">
        <v>50</v>
      </c>
      <c r="B6" s="30">
        <v>105.93557261845622</v>
      </c>
      <c r="C6" s="30">
        <v>113.73926864940239</v>
      </c>
      <c r="D6" s="30">
        <v>116.00972322751826</v>
      </c>
      <c r="E6" s="30">
        <v>114.14715848623932</v>
      </c>
      <c r="F6" s="30">
        <v>130.28649469818495</v>
      </c>
      <c r="G6" s="30">
        <v>144.77526978905263</v>
      </c>
      <c r="H6" s="30">
        <v>184.46673933217829</v>
      </c>
      <c r="I6" s="30">
        <v>258.50983770556348</v>
      </c>
      <c r="J6" s="30">
        <v>308.81910322789309</v>
      </c>
      <c r="K6" s="30">
        <v>324.05735404574233</v>
      </c>
      <c r="L6" s="30">
        <v>328.97362646157717</v>
      </c>
      <c r="M6" s="30">
        <v>378.4818523941089</v>
      </c>
      <c r="N6" s="30">
        <v>272.81461489237665</v>
      </c>
      <c r="O6" s="30">
        <v>293.31052630653141</v>
      </c>
      <c r="P6" s="30">
        <v>570.9506858915895</v>
      </c>
      <c r="Q6" s="30">
        <v>517.40558292163087</v>
      </c>
      <c r="R6" s="30">
        <v>583.39916111104822</v>
      </c>
      <c r="S6" s="30">
        <v>541.64626153703614</v>
      </c>
      <c r="T6" s="30">
        <v>458.94186593126807</v>
      </c>
      <c r="U6" s="30">
        <v>532.24257193305311</v>
      </c>
      <c r="V6" s="30">
        <v>822.29169224667601</v>
      </c>
      <c r="W6" s="30">
        <v>610.20136951976417</v>
      </c>
      <c r="X6" s="30">
        <v>864.16038946765343</v>
      </c>
      <c r="Y6" s="30">
        <v>868.62610004019677</v>
      </c>
      <c r="Z6" s="30">
        <v>929.79524210420163</v>
      </c>
      <c r="AA6" s="30">
        <v>1606.2467186270469</v>
      </c>
      <c r="AB6" s="30">
        <v>1836.2555524550717</v>
      </c>
      <c r="AC6" s="30">
        <v>1963.4852542817989</v>
      </c>
      <c r="AD6" s="30">
        <v>1340.2460741471916</v>
      </c>
      <c r="AE6" s="30">
        <v>1537.5734350573634</v>
      </c>
      <c r="AF6" s="30">
        <v>2496.2502903399841</v>
      </c>
      <c r="AG6" s="30">
        <v>2846.1954355364751</v>
      </c>
      <c r="AH6" s="30">
        <v>3226.7852274663123</v>
      </c>
      <c r="AI6" s="30">
        <v>3238.469970703125</v>
      </c>
      <c r="AJ6" s="30">
        <v>3756.953369140625</v>
      </c>
      <c r="AK6" s="30">
        <v>3369.52978515625</v>
      </c>
      <c r="AL6" s="30">
        <v>3379.71044921875</v>
      </c>
      <c r="AM6" s="30">
        <v>5103.35791015625</v>
      </c>
      <c r="AN6" s="30">
        <v>5427.2392578125</v>
      </c>
      <c r="AO6" s="30">
        <v>5177.61767578125</v>
      </c>
      <c r="AP6" s="30">
        <v>6256.90087890625</v>
      </c>
      <c r="AQ6" s="30">
        <v>7315.0595703125</v>
      </c>
      <c r="AR6" s="30">
        <v>6651.517578125</v>
      </c>
      <c r="AS6" s="30">
        <v>6244.41650390625</v>
      </c>
      <c r="AT6" s="30">
        <v>6244.91943359375</v>
      </c>
      <c r="AU6" s="30">
        <v>6067.77880859375</v>
      </c>
      <c r="AV6" s="31"/>
      <c r="AW6" s="31"/>
      <c r="AX6" s="31"/>
      <c r="AY6" s="31"/>
      <c r="AZ6" s="31"/>
      <c r="BA6" s="31"/>
      <c r="BB6" s="31"/>
      <c r="BC6" s="31"/>
      <c r="BD6" s="31"/>
      <c r="BE6" s="31"/>
      <c r="BF6" s="31"/>
      <c r="BG6" s="31"/>
      <c r="BH6" s="31"/>
      <c r="BI6" s="31"/>
      <c r="BJ6" s="31"/>
      <c r="BK6" s="31"/>
    </row>
    <row r="7" spans="1:63" ht="15" customHeight="1" x14ac:dyDescent="0.35">
      <c r="A7" s="11" t="s">
        <v>51</v>
      </c>
      <c r="B7" s="30">
        <v>34.490823726127168</v>
      </c>
      <c r="C7" s="30">
        <v>43.52595633885722</v>
      </c>
      <c r="D7" s="30">
        <v>51.263421546596092</v>
      </c>
      <c r="E7" s="30">
        <v>59.418810962676595</v>
      </c>
      <c r="F7" s="30">
        <v>67.579015642879426</v>
      </c>
      <c r="G7" s="30">
        <v>77.018671543828262</v>
      </c>
      <c r="H7" s="30">
        <v>91.566732445763463</v>
      </c>
      <c r="I7" s="30">
        <v>110.70269576618551</v>
      </c>
      <c r="J7" s="30">
        <v>128.67068079860701</v>
      </c>
      <c r="K7" s="30">
        <v>148.05218376887368</v>
      </c>
      <c r="L7" s="30">
        <v>170.59136348437102</v>
      </c>
      <c r="M7" s="30">
        <v>222.76437894776723</v>
      </c>
      <c r="N7" s="30">
        <v>129.35265479560428</v>
      </c>
      <c r="O7" s="30">
        <v>156.85774648419073</v>
      </c>
      <c r="P7" s="30">
        <v>308.25251892605894</v>
      </c>
      <c r="Q7" s="30">
        <v>354.66486411432538</v>
      </c>
      <c r="R7" s="30">
        <v>387.97615418244897</v>
      </c>
      <c r="S7" s="30">
        <v>437.57421291765883</v>
      </c>
      <c r="T7" s="30">
        <v>446.51394322500607</v>
      </c>
      <c r="U7" s="30">
        <v>568.55380006847304</v>
      </c>
      <c r="V7" s="30">
        <v>842.30881924177356</v>
      </c>
      <c r="W7" s="30">
        <v>900.06618939684336</v>
      </c>
      <c r="X7" s="30">
        <v>1050.3862507135766</v>
      </c>
      <c r="Y7" s="30">
        <v>1162.947645153386</v>
      </c>
      <c r="Z7" s="30">
        <v>1322.4448724094887</v>
      </c>
      <c r="AA7" s="30">
        <v>1254.3910296481911</v>
      </c>
      <c r="AB7" s="30">
        <v>1438.9997107868583</v>
      </c>
      <c r="AC7" s="30">
        <v>1302.2315683915476</v>
      </c>
      <c r="AD7" s="30">
        <v>1493.4151458924046</v>
      </c>
      <c r="AE7" s="30">
        <v>1727.6719781381978</v>
      </c>
      <c r="AF7" s="30">
        <v>1717.768920249217</v>
      </c>
      <c r="AG7" s="30">
        <v>1650.064382427963</v>
      </c>
      <c r="AH7" s="30">
        <v>2051.8162275348363</v>
      </c>
      <c r="AI7" s="30">
        <v>2311.9191589355469</v>
      </c>
      <c r="AJ7" s="30">
        <v>3084.9350891113281</v>
      </c>
      <c r="AK7" s="30">
        <v>2477.1390380859375</v>
      </c>
      <c r="AL7" s="30">
        <v>2699.1056518554688</v>
      </c>
      <c r="AM7" s="30">
        <v>3572.3899230957031</v>
      </c>
      <c r="AN7" s="30">
        <v>4118.0667114257813</v>
      </c>
      <c r="AO7" s="30">
        <v>2977.1821594238281</v>
      </c>
      <c r="AP7" s="30">
        <v>5129.8868713378906</v>
      </c>
      <c r="AQ7" s="30">
        <v>5365.4207153320313</v>
      </c>
      <c r="AR7" s="30">
        <v>6007.6644287109375</v>
      </c>
      <c r="AS7" s="30">
        <v>4853.5070190429688</v>
      </c>
      <c r="AT7" s="30">
        <v>5127.3543701171875</v>
      </c>
      <c r="AU7" s="30">
        <v>6168.9026489257813</v>
      </c>
      <c r="AV7" s="31"/>
      <c r="AW7" s="31"/>
      <c r="AX7" s="31"/>
      <c r="AY7" s="31"/>
      <c r="AZ7" s="31"/>
      <c r="BA7" s="31"/>
      <c r="BB7" s="31"/>
      <c r="BC7" s="31"/>
      <c r="BD7" s="31"/>
      <c r="BE7" s="31"/>
      <c r="BF7" s="31"/>
      <c r="BG7" s="31"/>
      <c r="BH7" s="31"/>
      <c r="BI7" s="31"/>
      <c r="BJ7" s="31"/>
      <c r="BK7" s="31"/>
    </row>
    <row r="8" spans="1:63" ht="24.75" customHeight="1" x14ac:dyDescent="0.35">
      <c r="A8" s="14" t="s">
        <v>52</v>
      </c>
      <c r="B8" s="30">
        <v>10.922183258582798</v>
      </c>
      <c r="C8" s="30">
        <v>15.325861665832182</v>
      </c>
      <c r="D8" s="30">
        <v>27.316193805197983</v>
      </c>
      <c r="E8" s="30">
        <v>32.698624692847822</v>
      </c>
      <c r="F8" s="30">
        <v>30.504641240341641</v>
      </c>
      <c r="G8" s="30">
        <v>43.151187373668755</v>
      </c>
      <c r="H8" s="30">
        <v>44.243893703807004</v>
      </c>
      <c r="I8" s="30">
        <v>58.580648550789036</v>
      </c>
      <c r="J8" s="30">
        <v>82.398751637986834</v>
      </c>
      <c r="K8" s="30">
        <v>90.248887698938006</v>
      </c>
      <c r="L8" s="30">
        <v>154.09029744269364</v>
      </c>
      <c r="M8" s="30">
        <v>224.07646679796503</v>
      </c>
      <c r="N8" s="30">
        <v>290.64885880167412</v>
      </c>
      <c r="O8" s="30">
        <v>338.17042196108275</v>
      </c>
      <c r="P8" s="30">
        <v>439.5134957954121</v>
      </c>
      <c r="Q8" s="30">
        <v>491.22318762894957</v>
      </c>
      <c r="R8" s="30">
        <v>628.77068379036496</v>
      </c>
      <c r="S8" s="30">
        <v>650.15006458088146</v>
      </c>
      <c r="T8" s="30">
        <v>933.49771206899368</v>
      </c>
      <c r="U8" s="30">
        <v>971.09029135117521</v>
      </c>
      <c r="V8" s="30">
        <v>1256.3432784266854</v>
      </c>
      <c r="W8" s="30">
        <v>1452.9207826633576</v>
      </c>
      <c r="X8" s="30">
        <v>1629.5471591376584</v>
      </c>
      <c r="Y8" s="30">
        <v>1775.4065861852675</v>
      </c>
      <c r="Z8" s="30">
        <v>1564.4591702731259</v>
      </c>
      <c r="AA8" s="30">
        <v>1932.0649927196614</v>
      </c>
      <c r="AB8" s="30">
        <v>1948.1971157839519</v>
      </c>
      <c r="AC8" s="30">
        <v>1997.7058758761377</v>
      </c>
      <c r="AD8" s="30">
        <v>2515.8174091823785</v>
      </c>
      <c r="AE8" s="30">
        <v>2942.3522098221601</v>
      </c>
      <c r="AF8" s="30">
        <v>2871.1670384616755</v>
      </c>
      <c r="AG8" s="30">
        <v>2921.2860404492376</v>
      </c>
      <c r="AH8" s="30">
        <v>3328.7007315877449</v>
      </c>
      <c r="AI8" s="30">
        <v>3633.8212890625</v>
      </c>
      <c r="AJ8" s="30">
        <v>4132.32470703125</v>
      </c>
      <c r="AK8" s="30">
        <v>3864.194580078125</v>
      </c>
      <c r="AL8" s="30">
        <v>4519.3251953125</v>
      </c>
      <c r="AM8" s="30">
        <v>4494.234375</v>
      </c>
      <c r="AN8" s="30">
        <v>4520.52099609375</v>
      </c>
      <c r="AO8" s="30">
        <v>4682.130859375</v>
      </c>
      <c r="AP8" s="30">
        <v>4570.70361328125</v>
      </c>
      <c r="AQ8" s="30">
        <v>4847.7705078125</v>
      </c>
      <c r="AR8" s="30">
        <v>5347.712890625</v>
      </c>
      <c r="AS8" s="30">
        <v>6475.1279296875</v>
      </c>
      <c r="AT8" s="30">
        <v>6515.3583984375</v>
      </c>
      <c r="AU8" s="30">
        <v>6617.77294921875</v>
      </c>
      <c r="AV8" s="31"/>
      <c r="AW8" s="31"/>
      <c r="AX8" s="31"/>
      <c r="AY8" s="31"/>
      <c r="AZ8" s="31"/>
      <c r="BA8" s="31"/>
      <c r="BB8" s="31"/>
      <c r="BC8" s="31"/>
      <c r="BD8" s="31"/>
      <c r="BE8" s="31"/>
      <c r="BF8" s="31"/>
      <c r="BG8" s="31"/>
      <c r="BH8" s="31"/>
      <c r="BI8" s="31"/>
      <c r="BJ8" s="31"/>
      <c r="BK8" s="31"/>
    </row>
    <row r="9" spans="1:63" s="66" customFormat="1" ht="15" customHeight="1" x14ac:dyDescent="0.35">
      <c r="A9" s="11" t="s">
        <v>53</v>
      </c>
      <c r="B9" s="30">
        <v>633.00739948593184</v>
      </c>
      <c r="C9" s="30">
        <v>460.08406464104081</v>
      </c>
      <c r="D9" s="30">
        <v>471.76723829973923</v>
      </c>
      <c r="E9" s="30">
        <v>476.16773353917409</v>
      </c>
      <c r="F9" s="30">
        <v>519.45334635060465</v>
      </c>
      <c r="G9" s="30">
        <v>855.04438972110404</v>
      </c>
      <c r="H9" s="30">
        <v>936.12385856296112</v>
      </c>
      <c r="I9" s="30">
        <v>803.07210425944254</v>
      </c>
      <c r="J9" s="30">
        <v>1126.2843561036511</v>
      </c>
      <c r="K9" s="30">
        <v>1367.4315631611712</v>
      </c>
      <c r="L9" s="30">
        <v>1070.5267885297571</v>
      </c>
      <c r="M9" s="30">
        <v>1084.7010005116758</v>
      </c>
      <c r="N9" s="30">
        <v>1079.1872413631888</v>
      </c>
      <c r="O9" s="30">
        <v>818.79836661666195</v>
      </c>
      <c r="P9" s="30">
        <v>1249.6781037678052</v>
      </c>
      <c r="Q9" s="30">
        <v>1058.1816004107736</v>
      </c>
      <c r="R9" s="30">
        <v>1539.2305462568197</v>
      </c>
      <c r="S9" s="30">
        <v>1728.849352352825</v>
      </c>
      <c r="T9" s="30">
        <v>1835.2973594653886</v>
      </c>
      <c r="U9" s="30">
        <v>1949.2159643590305</v>
      </c>
      <c r="V9" s="30">
        <v>2689.2537588527616</v>
      </c>
      <c r="W9" s="30">
        <v>3661.1510991523273</v>
      </c>
      <c r="X9" s="30">
        <v>4792.9384801912483</v>
      </c>
      <c r="Y9" s="30">
        <v>2991.6954411612701</v>
      </c>
      <c r="Z9" s="30">
        <v>4147.3530191087821</v>
      </c>
      <c r="AA9" s="30">
        <v>4257.3734725371751</v>
      </c>
      <c r="AB9" s="30">
        <v>6654.1435532317555</v>
      </c>
      <c r="AC9" s="30">
        <v>7833.1590449050127</v>
      </c>
      <c r="AD9" s="30">
        <v>12034.259830623012</v>
      </c>
      <c r="AE9" s="30">
        <v>8177.268895287646</v>
      </c>
      <c r="AF9" s="30">
        <v>8522.1119593860003</v>
      </c>
      <c r="AG9" s="30">
        <v>9588.3138835263817</v>
      </c>
      <c r="AH9" s="30">
        <v>13499.506387104144</v>
      </c>
      <c r="AI9" s="30">
        <v>11927.153160095215</v>
      </c>
      <c r="AJ9" s="30">
        <v>12826.880813598633</v>
      </c>
      <c r="AK9" s="30">
        <v>12966.267568588257</v>
      </c>
      <c r="AL9" s="30">
        <v>14844.225294113159</v>
      </c>
      <c r="AM9" s="30">
        <v>14007.327032089233</v>
      </c>
      <c r="AN9" s="30">
        <v>16013.323848724365</v>
      </c>
      <c r="AO9" s="30">
        <v>16479.169023513794</v>
      </c>
      <c r="AP9" s="30">
        <v>16155.39072227478</v>
      </c>
      <c r="AQ9" s="30">
        <v>16494.547578811646</v>
      </c>
      <c r="AR9" s="30">
        <v>24412.48630797863</v>
      </c>
      <c r="AS9" s="30">
        <v>35284.282474517822</v>
      </c>
      <c r="AT9" s="30">
        <v>36629.889545440674</v>
      </c>
      <c r="AU9" s="30">
        <v>37737.505683898926</v>
      </c>
      <c r="AV9" s="31"/>
      <c r="AW9" s="31"/>
      <c r="AX9" s="31"/>
      <c r="AY9" s="31"/>
      <c r="AZ9" s="31"/>
      <c r="BA9" s="31"/>
      <c r="BB9" s="31"/>
      <c r="BC9" s="31"/>
      <c r="BD9" s="31"/>
      <c r="BE9" s="31"/>
      <c r="BF9" s="31"/>
      <c r="BG9" s="31"/>
      <c r="BH9" s="76"/>
      <c r="BI9" s="76"/>
      <c r="BJ9" s="76"/>
      <c r="BK9" s="76"/>
    </row>
    <row r="10" spans="1:63" ht="15" customHeight="1" x14ac:dyDescent="0.35">
      <c r="A10" s="11" t="s">
        <v>126</v>
      </c>
      <c r="B10" s="30">
        <v>367.31955377470621</v>
      </c>
      <c r="C10" s="30">
        <v>189.20608305057516</v>
      </c>
      <c r="D10" s="30">
        <v>146.98630862649284</v>
      </c>
      <c r="E10" s="30">
        <v>181.89283698547843</v>
      </c>
      <c r="F10" s="30">
        <v>164.99792165004422</v>
      </c>
      <c r="G10" s="30">
        <v>268.31619748564913</v>
      </c>
      <c r="H10" s="30">
        <v>328.36130093126133</v>
      </c>
      <c r="I10" s="30">
        <v>351.30175538896759</v>
      </c>
      <c r="J10" s="30">
        <v>610.63816285888106</v>
      </c>
      <c r="K10" s="30">
        <v>714.76467394798431</v>
      </c>
      <c r="L10" s="30">
        <v>553.92362707838481</v>
      </c>
      <c r="M10" s="30">
        <v>722.39244120368176</v>
      </c>
      <c r="N10" s="30">
        <v>774.84611221207217</v>
      </c>
      <c r="O10" s="30">
        <v>598.26849106247789</v>
      </c>
      <c r="P10" s="30">
        <v>871.67809652413246</v>
      </c>
      <c r="Q10" s="30">
        <v>762.9577100639126</v>
      </c>
      <c r="R10" s="30">
        <v>1168.7144309619409</v>
      </c>
      <c r="S10" s="30">
        <v>1251.1621437766585</v>
      </c>
      <c r="T10" s="30">
        <v>1357.9948256608845</v>
      </c>
      <c r="U10" s="30">
        <v>1696.5746861644773</v>
      </c>
      <c r="V10" s="30">
        <v>1933.6311768395112</v>
      </c>
      <c r="W10" s="30">
        <v>2853.6370463988883</v>
      </c>
      <c r="X10" s="30">
        <v>3591.4380237814867</v>
      </c>
      <c r="Y10" s="30">
        <v>2629.9324299558439</v>
      </c>
      <c r="Z10" s="30">
        <v>3443.8058107263146</v>
      </c>
      <c r="AA10" s="30">
        <v>3182.1454247412839</v>
      </c>
      <c r="AB10" s="30">
        <v>4591.057488684839</v>
      </c>
      <c r="AC10" s="30">
        <v>3645.5753494993892</v>
      </c>
      <c r="AD10" s="30">
        <v>5971.269621512326</v>
      </c>
      <c r="AE10" s="30">
        <v>2615.6514829564512</v>
      </c>
      <c r="AF10" s="30">
        <v>3731.0042372173384</v>
      </c>
      <c r="AG10" s="30">
        <v>4846.3569914782256</v>
      </c>
      <c r="AH10" s="30">
        <v>5961.7097457391128</v>
      </c>
      <c r="AI10" s="30">
        <v>7076.6884765625</v>
      </c>
      <c r="AJ10" s="30">
        <v>8421.9228515625</v>
      </c>
      <c r="AK10" s="30">
        <v>7900.97705078125</v>
      </c>
      <c r="AL10" s="30">
        <v>7239.6669921875</v>
      </c>
      <c r="AM10" s="30">
        <v>6716.99169921875</v>
      </c>
      <c r="AN10" s="30">
        <v>7915.08740234375</v>
      </c>
      <c r="AO10" s="30">
        <v>6060.4521484375</v>
      </c>
      <c r="AP10" s="30">
        <v>4720.38525390625</v>
      </c>
      <c r="AQ10" s="30">
        <v>5709.88623046875</v>
      </c>
      <c r="AR10" s="30">
        <v>11619.259765625</v>
      </c>
      <c r="AS10" s="30">
        <v>13448.6826171875</v>
      </c>
      <c r="AT10" s="30">
        <v>8113.2919921875</v>
      </c>
      <c r="AU10" s="30">
        <v>6546.6240234375</v>
      </c>
      <c r="AV10" s="31"/>
      <c r="AW10" s="31"/>
      <c r="AX10" s="31"/>
      <c r="AY10" s="31"/>
      <c r="AZ10" s="31"/>
      <c r="BA10" s="31"/>
      <c r="BB10" s="31"/>
      <c r="BC10" s="31"/>
      <c r="BD10" s="31"/>
      <c r="BE10" s="31"/>
      <c r="BF10" s="31"/>
      <c r="BG10" s="31"/>
      <c r="BH10" s="31"/>
      <c r="BI10" s="31"/>
      <c r="BJ10" s="31"/>
      <c r="BK10" s="31"/>
    </row>
    <row r="11" spans="1:63" s="66" customFormat="1" ht="15" customHeight="1" x14ac:dyDescent="0.35">
      <c r="A11" s="11" t="s">
        <v>99</v>
      </c>
      <c r="B11" s="30"/>
      <c r="C11" s="30"/>
      <c r="D11" s="30"/>
      <c r="E11" s="30"/>
      <c r="F11" s="30"/>
      <c r="G11" s="30"/>
      <c r="H11" s="30"/>
      <c r="I11" s="30"/>
      <c r="J11" s="30"/>
      <c r="K11" s="30"/>
      <c r="L11" s="30"/>
      <c r="M11" s="30"/>
      <c r="N11" s="30"/>
      <c r="O11" s="30"/>
      <c r="P11" s="30"/>
      <c r="Q11" s="30"/>
      <c r="R11" s="30"/>
      <c r="S11" s="30"/>
      <c r="T11" s="30"/>
      <c r="U11" s="30"/>
      <c r="V11" s="30">
        <v>486.64600691494621</v>
      </c>
      <c r="W11" s="30">
        <v>489.204250960693</v>
      </c>
      <c r="X11" s="30">
        <v>617.1476456298434</v>
      </c>
      <c r="Y11" s="30">
        <v>19.803646127020102</v>
      </c>
      <c r="Z11" s="30">
        <v>193.27773245800233</v>
      </c>
      <c r="AA11" s="30">
        <v>390.36317063147362</v>
      </c>
      <c r="AB11" s="30">
        <v>673.24665843424748</v>
      </c>
      <c r="AC11" s="30">
        <v>2245.4889761837994</v>
      </c>
      <c r="AD11" s="30">
        <v>4158.7362543186746</v>
      </c>
      <c r="AE11" s="30">
        <v>3249.7906420016288</v>
      </c>
      <c r="AF11" s="30">
        <v>1778.4170868721258</v>
      </c>
      <c r="AG11" s="30">
        <v>1505.4980713598629</v>
      </c>
      <c r="AH11" s="30">
        <v>2223.3275567025689</v>
      </c>
      <c r="AI11" s="30">
        <v>1507.8895263671875</v>
      </c>
      <c r="AJ11" s="30">
        <v>1253.2288818359375</v>
      </c>
      <c r="AK11" s="30">
        <v>1368.838134765625</v>
      </c>
      <c r="AL11" s="30">
        <v>1429.0740966796875</v>
      </c>
      <c r="AM11" s="30">
        <v>1690.2745361328125</v>
      </c>
      <c r="AN11" s="30">
        <v>2218.2724609375</v>
      </c>
      <c r="AO11" s="30">
        <v>3286.80029296875</v>
      </c>
      <c r="AP11" s="30">
        <v>3505.656494140625</v>
      </c>
      <c r="AQ11" s="30">
        <v>3078.02978515625</v>
      </c>
      <c r="AR11" s="30">
        <v>4144.94189453125</v>
      </c>
      <c r="AS11" s="30">
        <v>5901.744140625</v>
      </c>
      <c r="AT11" s="30">
        <v>9733.4677734375</v>
      </c>
      <c r="AU11" s="30">
        <v>7318.60498046875</v>
      </c>
      <c r="AV11" s="31"/>
      <c r="AW11" s="31"/>
      <c r="AX11" s="31"/>
      <c r="AY11" s="31"/>
      <c r="AZ11" s="31"/>
      <c r="BA11" s="31"/>
      <c r="BB11" s="31"/>
      <c r="BC11" s="31"/>
      <c r="BD11" s="31"/>
      <c r="BE11" s="31"/>
      <c r="BF11" s="31"/>
      <c r="BG11" s="31"/>
      <c r="BH11" s="76"/>
      <c r="BI11" s="76"/>
      <c r="BJ11" s="76"/>
      <c r="BK11" s="76"/>
    </row>
    <row r="12" spans="1:63" s="66" customFormat="1" ht="15" customHeight="1" x14ac:dyDescent="0.35">
      <c r="A12" s="11" t="s">
        <v>56</v>
      </c>
      <c r="B12" s="30"/>
      <c r="C12" s="30"/>
      <c r="D12" s="30"/>
      <c r="E12" s="30"/>
      <c r="F12" s="30"/>
      <c r="G12" s="30"/>
      <c r="H12" s="30"/>
      <c r="I12" s="30"/>
      <c r="J12" s="30"/>
      <c r="K12" s="30"/>
      <c r="L12" s="30"/>
      <c r="M12" s="30"/>
      <c r="N12" s="30"/>
      <c r="O12" s="30"/>
      <c r="P12" s="30"/>
      <c r="Q12" s="30"/>
      <c r="R12" s="30"/>
      <c r="S12" s="30"/>
      <c r="T12" s="30"/>
      <c r="U12" s="30"/>
      <c r="V12" s="30">
        <v>234.92226797407528</v>
      </c>
      <c r="W12" s="30">
        <v>291.76129865984336</v>
      </c>
      <c r="X12" s="30">
        <v>513.88150515937264</v>
      </c>
      <c r="Y12" s="30">
        <v>301.78471905464392</v>
      </c>
      <c r="Z12" s="30">
        <v>375.40844171771636</v>
      </c>
      <c r="AA12" s="30">
        <v>563.17875632934738</v>
      </c>
      <c r="AB12" s="30">
        <v>1170.9688409156156</v>
      </c>
      <c r="AC12" s="30">
        <v>1375.9228579159444</v>
      </c>
      <c r="AD12" s="30">
        <v>1144.9425445991064</v>
      </c>
      <c r="AE12" s="30">
        <v>1350.6344240989501</v>
      </c>
      <c r="AF12" s="30">
        <v>1143.7829765413044</v>
      </c>
      <c r="AG12" s="30">
        <v>908.96218162102559</v>
      </c>
      <c r="AH12" s="30">
        <v>1065.8465597924837</v>
      </c>
      <c r="AI12" s="30">
        <v>1132.5049438476563</v>
      </c>
      <c r="AJ12" s="30">
        <v>1609.4275436401367</v>
      </c>
      <c r="AK12" s="30">
        <v>2768.9670028686523</v>
      </c>
      <c r="AL12" s="30">
        <v>5162.9657287597656</v>
      </c>
      <c r="AM12" s="30">
        <v>4573.1219177246094</v>
      </c>
      <c r="AN12" s="30">
        <v>4551.7114944458008</v>
      </c>
      <c r="AO12" s="30">
        <v>5757.6581420898438</v>
      </c>
      <c r="AP12" s="30">
        <v>6851.8668518066406</v>
      </c>
      <c r="AQ12" s="30">
        <v>6450.97705078125</v>
      </c>
      <c r="AR12" s="30">
        <v>6773.3992985486984</v>
      </c>
      <c r="AS12" s="30">
        <v>12806.168899536133</v>
      </c>
      <c r="AT12" s="30">
        <v>15518.637428283691</v>
      </c>
      <c r="AU12" s="30">
        <v>20866.924621582031</v>
      </c>
      <c r="AV12" s="31"/>
      <c r="AW12" s="31"/>
      <c r="AX12" s="31"/>
      <c r="AY12" s="31"/>
      <c r="AZ12" s="31"/>
      <c r="BA12" s="31"/>
      <c r="BB12" s="31"/>
      <c r="BC12" s="31"/>
      <c r="BD12" s="31"/>
      <c r="BE12" s="31"/>
      <c r="BF12" s="31"/>
      <c r="BG12" s="31"/>
      <c r="BH12" s="76"/>
      <c r="BI12" s="76"/>
      <c r="BJ12" s="76"/>
      <c r="BK12" s="76"/>
    </row>
    <row r="13" spans="1:63" s="66" customFormat="1" ht="15" customHeight="1" x14ac:dyDescent="0.35">
      <c r="A13" s="14" t="s">
        <v>57</v>
      </c>
      <c r="B13" s="30"/>
      <c r="C13" s="30"/>
      <c r="D13" s="30"/>
      <c r="E13" s="30"/>
      <c r="F13" s="30"/>
      <c r="G13" s="30"/>
      <c r="H13" s="30"/>
      <c r="I13" s="30"/>
      <c r="J13" s="30"/>
      <c r="K13" s="30"/>
      <c r="L13" s="30"/>
      <c r="M13" s="30"/>
      <c r="N13" s="30"/>
      <c r="O13" s="30"/>
      <c r="P13" s="30"/>
      <c r="Q13" s="30"/>
      <c r="R13" s="30"/>
      <c r="S13" s="30"/>
      <c r="T13" s="30"/>
      <c r="U13" s="30"/>
      <c r="V13" s="30">
        <v>34.054307124228899</v>
      </c>
      <c r="W13" s="30">
        <v>26.548503132902681</v>
      </c>
      <c r="X13" s="30">
        <v>70.47130562054565</v>
      </c>
      <c r="Y13" s="30">
        <v>40.174646023762193</v>
      </c>
      <c r="Z13" s="30">
        <v>134.8610342067488</v>
      </c>
      <c r="AA13" s="30">
        <v>121.68612083507014</v>
      </c>
      <c r="AB13" s="30">
        <v>218.87056519705357</v>
      </c>
      <c r="AC13" s="30">
        <v>566.17186130587925</v>
      </c>
      <c r="AD13" s="30">
        <v>759.31141019290499</v>
      </c>
      <c r="AE13" s="30">
        <v>961.19234623061584</v>
      </c>
      <c r="AF13" s="30">
        <v>934.45382937761588</v>
      </c>
      <c r="AG13" s="30">
        <v>1163.7483195336331</v>
      </c>
      <c r="AH13" s="30">
        <v>2124.3112624349887</v>
      </c>
      <c r="AI13" s="30">
        <v>2210.0702133178711</v>
      </c>
      <c r="AJ13" s="30">
        <v>1542.3015365600586</v>
      </c>
      <c r="AK13" s="30">
        <v>927.48538017272949</v>
      </c>
      <c r="AL13" s="30">
        <v>1012.5184764862061</v>
      </c>
      <c r="AM13" s="30">
        <v>1026.9388790130615</v>
      </c>
      <c r="AN13" s="30">
        <v>1328.2524909973145</v>
      </c>
      <c r="AO13" s="30">
        <v>1374.2584400177002</v>
      </c>
      <c r="AP13" s="30">
        <v>1077.4821224212646</v>
      </c>
      <c r="AQ13" s="30">
        <v>1255.6545124053955</v>
      </c>
      <c r="AR13" s="30">
        <v>1874.8853492736816</v>
      </c>
      <c r="AS13" s="30">
        <v>3127.6868171691895</v>
      </c>
      <c r="AT13" s="30">
        <v>3264.4923515319824</v>
      </c>
      <c r="AU13" s="30">
        <v>3005.3520584106445</v>
      </c>
      <c r="AV13" s="31"/>
      <c r="AW13" s="31"/>
      <c r="AX13" s="31"/>
      <c r="AY13" s="31"/>
      <c r="AZ13" s="31"/>
      <c r="BA13" s="31"/>
      <c r="BB13" s="31"/>
      <c r="BC13" s="31"/>
      <c r="BD13" s="31"/>
      <c r="BE13" s="31"/>
      <c r="BF13" s="31"/>
      <c r="BG13" s="31"/>
      <c r="BH13" s="76"/>
      <c r="BI13" s="76"/>
      <c r="BJ13" s="76"/>
      <c r="BK13" s="76"/>
    </row>
    <row r="14" spans="1:63" s="66" customFormat="1" ht="15" customHeight="1" x14ac:dyDescent="0.35">
      <c r="A14" s="14" t="s">
        <v>57</v>
      </c>
      <c r="B14" s="30">
        <v>265.68784571122563</v>
      </c>
      <c r="C14" s="30">
        <v>270.87798159046565</v>
      </c>
      <c r="D14" s="30">
        <v>324.78092967324642</v>
      </c>
      <c r="E14" s="30">
        <v>294.27489655369567</v>
      </c>
      <c r="F14" s="30">
        <v>354.45542470056046</v>
      </c>
      <c r="G14" s="30">
        <v>586.72819223545491</v>
      </c>
      <c r="H14" s="30">
        <v>607.76255763169979</v>
      </c>
      <c r="I14" s="30">
        <v>451.77034887047495</v>
      </c>
      <c r="J14" s="30">
        <v>515.64619324477007</v>
      </c>
      <c r="K14" s="30">
        <v>652.66688921318689</v>
      </c>
      <c r="L14" s="30">
        <v>516.60316145137233</v>
      </c>
      <c r="M14" s="30">
        <v>362.30855930799407</v>
      </c>
      <c r="N14" s="30">
        <v>304.34112915111666</v>
      </c>
      <c r="O14" s="30">
        <v>220.52987555418406</v>
      </c>
      <c r="P14" s="30">
        <v>378.00000724367271</v>
      </c>
      <c r="Q14" s="30">
        <v>295.22389034686103</v>
      </c>
      <c r="R14" s="30">
        <v>370.51611529487877</v>
      </c>
      <c r="S14" s="30">
        <v>477.68720857616654</v>
      </c>
      <c r="T14" s="30">
        <v>477.30253380450404</v>
      </c>
      <c r="U14" s="30">
        <v>252.64127819455325</v>
      </c>
      <c r="V14" s="30">
        <v>125.79980712422935</v>
      </c>
      <c r="W14" s="30">
        <v>163.33350313290254</v>
      </c>
      <c r="X14" s="30">
        <v>150.77130562054583</v>
      </c>
      <c r="Y14" s="30">
        <v>185.37464602376247</v>
      </c>
      <c r="Z14" s="30">
        <v>394.46103420674825</v>
      </c>
      <c r="AA14" s="30">
        <v>384.03612083507051</v>
      </c>
      <c r="AB14" s="30">
        <v>483.97056519705302</v>
      </c>
      <c r="AC14" s="30">
        <v>566.17186130587925</v>
      </c>
      <c r="AD14" s="30">
        <v>759.31141019290499</v>
      </c>
      <c r="AE14" s="30">
        <v>961.19234623061584</v>
      </c>
      <c r="AF14" s="30">
        <v>934.45382937761588</v>
      </c>
      <c r="AG14" s="30">
        <v>1163.7483195336331</v>
      </c>
      <c r="AH14" s="30">
        <v>2124.3112624349887</v>
      </c>
      <c r="AI14" s="30">
        <v>2210.0702133178711</v>
      </c>
      <c r="AJ14" s="30">
        <v>1542.3015365600586</v>
      </c>
      <c r="AK14" s="30">
        <v>927.48538017272949</v>
      </c>
      <c r="AL14" s="30">
        <v>1012.5184764862061</v>
      </c>
      <c r="AM14" s="30">
        <v>1026.9388790130615</v>
      </c>
      <c r="AN14" s="30">
        <v>1328.2524909973145</v>
      </c>
      <c r="AO14" s="30">
        <v>1374.2584400177002</v>
      </c>
      <c r="AP14" s="30">
        <v>1077.4821224212646</v>
      </c>
      <c r="AQ14" s="30">
        <v>1255.6545124053955</v>
      </c>
      <c r="AR14" s="30">
        <v>1874.8853492736816</v>
      </c>
      <c r="AS14" s="30">
        <v>3127.6868171691895</v>
      </c>
      <c r="AT14" s="30">
        <v>3264.4923515319824</v>
      </c>
      <c r="AU14" s="30">
        <v>3005.3520584106445</v>
      </c>
      <c r="BB14" s="31"/>
      <c r="BC14" s="31"/>
      <c r="BD14" s="31"/>
      <c r="BE14" s="31"/>
      <c r="BF14" s="31"/>
      <c r="BG14" s="31"/>
      <c r="BH14" s="76"/>
      <c r="BI14" s="76"/>
      <c r="BJ14" s="76"/>
      <c r="BK14" s="76"/>
    </row>
    <row r="15" spans="1:63" s="61" customFormat="1" ht="15" customHeight="1" x14ac:dyDescent="0.35">
      <c r="A15" s="13" t="s">
        <v>58</v>
      </c>
      <c r="B15" s="79">
        <v>784.35597908909801</v>
      </c>
      <c r="C15" s="79">
        <v>632.67515129513254</v>
      </c>
      <c r="D15" s="79">
        <v>666.35657687905154</v>
      </c>
      <c r="E15" s="79">
        <v>682.43232768093787</v>
      </c>
      <c r="F15" s="79">
        <v>747.8234979320107</v>
      </c>
      <c r="G15" s="79">
        <v>1119.9895184276536</v>
      </c>
      <c r="H15" s="79">
        <v>1256.40122404471</v>
      </c>
      <c r="I15" s="79">
        <v>1230.8652862819806</v>
      </c>
      <c r="J15" s="79">
        <v>1646.172891768138</v>
      </c>
      <c r="K15" s="79">
        <v>1929.7899886747252</v>
      </c>
      <c r="L15" s="79">
        <v>1724.1820759183988</v>
      </c>
      <c r="M15" s="79">
        <v>1910.023698651517</v>
      </c>
      <c r="N15" s="79">
        <v>1772.0033698528439</v>
      </c>
      <c r="O15" s="79">
        <v>1607.1370613684669</v>
      </c>
      <c r="P15" s="79">
        <v>2568.3948043808659</v>
      </c>
      <c r="Q15" s="79">
        <v>2421.4752350756794</v>
      </c>
      <c r="R15" s="79">
        <v>3139.3765453406818</v>
      </c>
      <c r="S15" s="79">
        <v>3358.2198913884013</v>
      </c>
      <c r="T15" s="79">
        <v>3674.2508806906562</v>
      </c>
      <c r="U15" s="79">
        <v>4021.1026277117317</v>
      </c>
      <c r="V15" s="79">
        <v>5610.1975487678974</v>
      </c>
      <c r="W15" s="79">
        <v>6624.3394407322921</v>
      </c>
      <c r="X15" s="79">
        <v>8337.0322795101365</v>
      </c>
      <c r="Y15" s="79">
        <v>6798.6757725401203</v>
      </c>
      <c r="Z15" s="79">
        <v>7964.052303895598</v>
      </c>
      <c r="AA15" s="79">
        <v>9050.0762135320729</v>
      </c>
      <c r="AB15" s="79">
        <v>11877.595932257638</v>
      </c>
      <c r="AC15" s="79">
        <v>13096.581743454497</v>
      </c>
      <c r="AD15" s="79">
        <v>17383.738459844986</v>
      </c>
      <c r="AE15" s="79">
        <v>14384.866518305367</v>
      </c>
      <c r="AF15" s="79">
        <v>15682.770418806591</v>
      </c>
      <c r="AG15" s="79">
        <v>15251.002622394781</v>
      </c>
      <c r="AH15" s="79">
        <v>22169.25897600274</v>
      </c>
      <c r="AI15" s="79">
        <v>21111.363578796387</v>
      </c>
      <c r="AJ15" s="79">
        <v>23801.093978881836</v>
      </c>
      <c r="AK15" s="79">
        <v>22677.130971908569</v>
      </c>
      <c r="AL15" s="79">
        <v>25442.366590499878</v>
      </c>
      <c r="AM15" s="79">
        <v>27177.309240341187</v>
      </c>
      <c r="AN15" s="79">
        <v>30079.150814056396</v>
      </c>
      <c r="AO15" s="79">
        <v>29316.099718093872</v>
      </c>
      <c r="AP15" s="79">
        <v>32112.882085800171</v>
      </c>
      <c r="AQ15" s="79">
        <v>34022.798372268677</v>
      </c>
      <c r="AR15" s="79">
        <v>42419.381205439568</v>
      </c>
      <c r="AS15" s="79">
        <v>52857.333927154541</v>
      </c>
      <c r="AT15" s="79">
        <v>54517.521747589111</v>
      </c>
      <c r="AU15" s="79">
        <v>56591.960090637207</v>
      </c>
      <c r="AV15" s="31"/>
      <c r="AW15" s="31"/>
      <c r="AX15" s="31"/>
      <c r="AY15" s="31"/>
      <c r="AZ15" s="31"/>
      <c r="BA15" s="31"/>
      <c r="BB15" s="31"/>
      <c r="BC15" s="31"/>
      <c r="BD15" s="31"/>
      <c r="BE15" s="31"/>
      <c r="BF15" s="31"/>
      <c r="BG15" s="31"/>
      <c r="BH15" s="75"/>
      <c r="BI15" s="75"/>
      <c r="BJ15" s="75"/>
      <c r="BK15" s="75"/>
    </row>
    <row r="16" spans="1:63" ht="15" customHeight="1" x14ac:dyDescent="0.35">
      <c r="A16" s="14" t="s">
        <v>59</v>
      </c>
      <c r="B16" s="14">
        <v>160.07381363214611</v>
      </c>
      <c r="C16" s="14">
        <v>190.59132355879214</v>
      </c>
      <c r="D16" s="14">
        <v>229.92163781625737</v>
      </c>
      <c r="E16" s="14">
        <v>262.89787501986484</v>
      </c>
      <c r="F16" s="14">
        <v>284.33772385637451</v>
      </c>
      <c r="G16" s="14">
        <v>331.38248864237971</v>
      </c>
      <c r="H16" s="14">
        <v>387.49296668007071</v>
      </c>
      <c r="I16" s="14">
        <v>472.80701367831296</v>
      </c>
      <c r="J16" s="14">
        <v>546.55972265943819</v>
      </c>
      <c r="K16" s="14">
        <v>638.87293693149854</v>
      </c>
      <c r="L16" s="14">
        <v>750.30180815852532</v>
      </c>
      <c r="M16" s="14">
        <v>785.59121140078196</v>
      </c>
      <c r="N16" s="14">
        <v>974.8689269869559</v>
      </c>
      <c r="O16" s="14">
        <v>1176.6635427872889</v>
      </c>
      <c r="P16" s="14">
        <v>1360.5146709821895</v>
      </c>
      <c r="Q16" s="14">
        <v>1461.2597753234936</v>
      </c>
      <c r="R16" s="14">
        <v>1335.8176257139712</v>
      </c>
      <c r="S16" s="14">
        <v>1654.9161475126193</v>
      </c>
      <c r="T16" s="14">
        <v>2041.3225477001404</v>
      </c>
      <c r="U16" s="14">
        <v>2073.6797344218621</v>
      </c>
      <c r="V16" s="14">
        <v>2651.0790608102061</v>
      </c>
      <c r="W16" s="14">
        <v>2947.0529625604086</v>
      </c>
      <c r="X16" s="14">
        <v>3326.035327886892</v>
      </c>
      <c r="Y16" s="14">
        <v>4246.3782200319574</v>
      </c>
      <c r="Z16" s="14">
        <v>4522.0726374700307</v>
      </c>
      <c r="AA16" s="14">
        <v>4847.9584632163551</v>
      </c>
      <c r="AB16" s="14">
        <v>6818.9972697400699</v>
      </c>
      <c r="AC16" s="14">
        <v>8401.2412125193841</v>
      </c>
      <c r="AD16" s="14">
        <v>8006.4748837917759</v>
      </c>
      <c r="AE16" s="14">
        <v>9800.9603096137907</v>
      </c>
      <c r="AF16" s="14">
        <v>10306.28477561517</v>
      </c>
      <c r="AG16" s="14">
        <v>12302.741879723299</v>
      </c>
      <c r="AH16" s="14">
        <v>13026.679228389736</v>
      </c>
      <c r="AI16" s="14">
        <v>12116.024356842041</v>
      </c>
      <c r="AJ16" s="14">
        <v>13360.310358047485</v>
      </c>
      <c r="AK16" s="14">
        <v>16671.219066619873</v>
      </c>
      <c r="AL16" s="14">
        <v>18418.345871925354</v>
      </c>
      <c r="AM16" s="14">
        <v>20965.930074930191</v>
      </c>
      <c r="AN16" s="14">
        <v>22269.136633872986</v>
      </c>
      <c r="AO16" s="14">
        <v>22583.211726665497</v>
      </c>
      <c r="AP16" s="14">
        <v>19200.965533256531</v>
      </c>
      <c r="AQ16" s="14">
        <v>19753.283281564713</v>
      </c>
      <c r="AR16" s="14">
        <v>22940.834699571133</v>
      </c>
      <c r="AS16" s="14">
        <v>25409.290614783764</v>
      </c>
      <c r="AT16" s="14">
        <v>25726.388843923807</v>
      </c>
      <c r="AU16" s="14">
        <v>27020.863343000412</v>
      </c>
      <c r="AV16" s="31"/>
      <c r="AW16" s="31"/>
      <c r="AX16" s="31"/>
      <c r="AY16" s="31"/>
      <c r="AZ16" s="31"/>
      <c r="BA16" s="31"/>
      <c r="BB16" s="31"/>
      <c r="BC16" s="31"/>
      <c r="BD16" s="31"/>
      <c r="BE16" s="31"/>
      <c r="BF16" s="31"/>
      <c r="BG16" s="31"/>
      <c r="BH16" s="31"/>
      <c r="BI16" s="31"/>
      <c r="BJ16" s="31"/>
      <c r="BK16" s="31"/>
    </row>
    <row r="17" spans="1:63" ht="15" customHeight="1" x14ac:dyDescent="0.35">
      <c r="A17" s="14" t="s">
        <v>60</v>
      </c>
      <c r="B17" s="14">
        <v>23.968813451851354</v>
      </c>
      <c r="C17" s="14">
        <v>22.715547737087697</v>
      </c>
      <c r="D17" s="14">
        <v>31.909792802082968</v>
      </c>
      <c r="E17" s="14">
        <v>32.148995166266403</v>
      </c>
      <c r="F17" s="14">
        <v>37.6293035040418</v>
      </c>
      <c r="G17" s="14">
        <v>42.931518708197224</v>
      </c>
      <c r="H17" s="14">
        <v>48.613043834640969</v>
      </c>
      <c r="I17" s="14">
        <v>51.999289488783973</v>
      </c>
      <c r="J17" s="14">
        <v>57.57971319370008</v>
      </c>
      <c r="K17" s="14">
        <v>75.698488693326851</v>
      </c>
      <c r="L17" s="14">
        <v>77.122322995191155</v>
      </c>
      <c r="M17" s="14">
        <v>99.849415829293875</v>
      </c>
      <c r="N17" s="14">
        <v>112.21619697351096</v>
      </c>
      <c r="O17" s="14">
        <v>122.83106757509522</v>
      </c>
      <c r="P17" s="14">
        <v>111.65022110000011</v>
      </c>
      <c r="Q17" s="14">
        <v>123.20078701101072</v>
      </c>
      <c r="R17" s="14">
        <v>147.90093494915075</v>
      </c>
      <c r="S17" s="14">
        <v>116.24503996532587</v>
      </c>
      <c r="T17" s="14">
        <v>131.34179255850131</v>
      </c>
      <c r="U17" s="14">
        <v>139.26423009761822</v>
      </c>
      <c r="V17" s="14">
        <v>80.580256721280193</v>
      </c>
      <c r="W17" s="14">
        <v>100.57175639595039</v>
      </c>
      <c r="X17" s="14">
        <v>137.40423657197334</v>
      </c>
      <c r="Y17" s="14">
        <v>133.55537143543256</v>
      </c>
      <c r="Z17" s="14">
        <v>145.70536897378133</v>
      </c>
      <c r="AA17" s="14">
        <v>162.71624557175755</v>
      </c>
      <c r="AB17" s="14">
        <v>175.37666502097136</v>
      </c>
      <c r="AC17" s="14">
        <v>355.99376718042686</v>
      </c>
      <c r="AD17" s="14">
        <v>327.95414070599327</v>
      </c>
      <c r="AE17" s="14">
        <v>403.69609306104076</v>
      </c>
      <c r="AF17" s="14">
        <v>367.581879267967</v>
      </c>
      <c r="AG17" s="14">
        <v>426.13188254890565</v>
      </c>
      <c r="AH17" s="14">
        <v>492.05504285986171</v>
      </c>
      <c r="AI17" s="14">
        <v>605.5775146484375</v>
      </c>
      <c r="AJ17" s="14">
        <v>692.91864013671875</v>
      </c>
      <c r="AK17" s="14">
        <v>693.3560791015625</v>
      </c>
      <c r="AL17" s="14">
        <v>704.5196533203125</v>
      </c>
      <c r="AM17" s="14">
        <v>1294.3768310546875</v>
      </c>
      <c r="AN17" s="14">
        <v>1426.4676513671875</v>
      </c>
      <c r="AO17" s="14">
        <v>1364.412841796875</v>
      </c>
      <c r="AP17" s="14">
        <v>1007.3330688476563</v>
      </c>
      <c r="AQ17" s="14">
        <v>1235.0106201171875</v>
      </c>
      <c r="AR17" s="14">
        <v>1245.31689453125</v>
      </c>
      <c r="AS17" s="14">
        <v>1246.8909912109375</v>
      </c>
      <c r="AT17" s="14">
        <v>1335.3837890625</v>
      </c>
      <c r="AU17" s="14">
        <v>1450.679931640625</v>
      </c>
      <c r="AV17" s="31"/>
      <c r="AW17" s="31"/>
      <c r="AX17" s="31"/>
      <c r="AY17" s="31"/>
      <c r="AZ17" s="31"/>
      <c r="BA17" s="31"/>
      <c r="BB17" s="31"/>
      <c r="BC17" s="31"/>
      <c r="BD17" s="31"/>
      <c r="BE17" s="31"/>
      <c r="BF17" s="31"/>
      <c r="BG17" s="31"/>
      <c r="BH17" s="31"/>
      <c r="BI17" s="31"/>
      <c r="BJ17" s="31"/>
      <c r="BK17" s="31"/>
    </row>
    <row r="18" spans="1:63" ht="15" customHeight="1" x14ac:dyDescent="0.35">
      <c r="A18" s="14" t="s">
        <v>106</v>
      </c>
      <c r="B18" s="14">
        <v>136.10500018029475</v>
      </c>
      <c r="C18" s="14">
        <v>167.87577582170445</v>
      </c>
      <c r="D18" s="14">
        <v>198.01184501417441</v>
      </c>
      <c r="E18" s="14">
        <v>230.74887985359845</v>
      </c>
      <c r="F18" s="14">
        <v>246.70842035233272</v>
      </c>
      <c r="G18" s="14">
        <v>288.45096993418247</v>
      </c>
      <c r="H18" s="14">
        <v>338.87992284542975</v>
      </c>
      <c r="I18" s="14">
        <v>420.80772418952898</v>
      </c>
      <c r="J18" s="14">
        <v>488.98000946573814</v>
      </c>
      <c r="K18" s="14">
        <v>563.17444823817164</v>
      </c>
      <c r="L18" s="14">
        <v>673.17948516333422</v>
      </c>
      <c r="M18" s="14">
        <v>685.74179557148807</v>
      </c>
      <c r="N18" s="14">
        <v>862.65273001344497</v>
      </c>
      <c r="O18" s="14">
        <v>1053.8324752121937</v>
      </c>
      <c r="P18" s="14">
        <v>1248.8644498821893</v>
      </c>
      <c r="Q18" s="14">
        <v>1338.0589883124828</v>
      </c>
      <c r="R18" s="14">
        <v>1187.9166907648205</v>
      </c>
      <c r="S18" s="14">
        <v>1538.6711075472936</v>
      </c>
      <c r="T18" s="14">
        <v>1909.9807551416391</v>
      </c>
      <c r="U18" s="14">
        <v>1934.415504324244</v>
      </c>
      <c r="V18" s="14">
        <v>2570.4988040889261</v>
      </c>
      <c r="W18" s="14">
        <v>2846.4812061644584</v>
      </c>
      <c r="X18" s="14">
        <v>3188.6310913149186</v>
      </c>
      <c r="Y18" s="14">
        <v>4112.8228485965246</v>
      </c>
      <c r="Z18" s="14">
        <v>4376.3672684962494</v>
      </c>
      <c r="AA18" s="14">
        <v>4685.242217644598</v>
      </c>
      <c r="AB18" s="14">
        <v>6643.6206047190981</v>
      </c>
      <c r="AC18" s="14">
        <v>8045.2474453389577</v>
      </c>
      <c r="AD18" s="14">
        <v>7678.5207430857827</v>
      </c>
      <c r="AE18" s="14">
        <v>9397.2642165527504</v>
      </c>
      <c r="AF18" s="14">
        <v>9938.7028963472021</v>
      </c>
      <c r="AG18" s="14">
        <v>11876.609997174393</v>
      </c>
      <c r="AH18" s="14">
        <v>12534.624185529874</v>
      </c>
      <c r="AI18" s="14">
        <v>11510.722629547119</v>
      </c>
      <c r="AJ18" s="14">
        <v>12635.203546524048</v>
      </c>
      <c r="AK18" s="14">
        <v>15950.287303924561</v>
      </c>
      <c r="AL18" s="14">
        <v>17696.288132667542</v>
      </c>
      <c r="AM18" s="14"/>
      <c r="AN18" s="14"/>
      <c r="AO18" s="14"/>
      <c r="AP18" s="14"/>
      <c r="AQ18" s="14"/>
      <c r="AR18" s="14"/>
      <c r="AS18" s="14"/>
      <c r="AT18" s="14"/>
      <c r="AU18" s="14"/>
      <c r="BB18" s="31"/>
      <c r="BC18" s="31"/>
      <c r="BD18" s="31"/>
      <c r="BE18" s="31"/>
      <c r="BF18" s="31"/>
      <c r="BG18" s="31"/>
      <c r="BH18" s="31"/>
      <c r="BI18" s="31"/>
      <c r="BJ18" s="31"/>
      <c r="BK18" s="31"/>
    </row>
    <row r="19" spans="1:63" ht="15" customHeight="1" x14ac:dyDescent="0.35">
      <c r="A19" s="14" t="s">
        <v>61</v>
      </c>
      <c r="B19" s="14"/>
      <c r="C19" s="14"/>
      <c r="D19" s="14"/>
      <c r="E19" s="14"/>
      <c r="F19" s="14"/>
      <c r="G19" s="14"/>
      <c r="H19" s="14"/>
      <c r="I19" s="14"/>
      <c r="J19" s="14"/>
      <c r="K19" s="14"/>
      <c r="L19" s="14"/>
      <c r="M19" s="14"/>
      <c r="N19" s="14"/>
      <c r="O19" s="14"/>
      <c r="P19" s="14"/>
      <c r="Q19" s="14"/>
      <c r="R19" s="14"/>
      <c r="S19" s="14"/>
      <c r="T19" s="14"/>
      <c r="U19" s="14"/>
      <c r="V19" s="14">
        <v>53.350004618181572</v>
      </c>
      <c r="W19" s="14">
        <v>57.989135454545192</v>
      </c>
      <c r="X19" s="14">
        <v>64.43237272727248</v>
      </c>
      <c r="Y19" s="14">
        <v>175.67575757575798</v>
      </c>
      <c r="Z19" s="14">
        <v>162.71060606060593</v>
      </c>
      <c r="AA19" s="14">
        <v>123.08578939393908</v>
      </c>
      <c r="AB19" s="14">
        <v>136.62522622727238</v>
      </c>
      <c r="AC19" s="14">
        <v>217.43225783636331</v>
      </c>
      <c r="AD19" s="14">
        <v>463.43612152474248</v>
      </c>
      <c r="AE19" s="14">
        <v>564.12657740279735</v>
      </c>
      <c r="AF19" s="14">
        <v>570.47982451123789</v>
      </c>
      <c r="AG19" s="14">
        <v>697.8829282382477</v>
      </c>
      <c r="AH19" s="14">
        <v>814.32208074084974</v>
      </c>
      <c r="AI19" s="14">
        <v>956.48297119140625</v>
      </c>
      <c r="AJ19" s="14">
        <v>1124.6142578125</v>
      </c>
      <c r="AK19" s="14">
        <v>1889.744384765625</v>
      </c>
      <c r="AL19" s="14">
        <v>1704.046875</v>
      </c>
      <c r="AM19" s="14">
        <v>2308.310302734375</v>
      </c>
      <c r="AN19" s="14">
        <v>2239.81982421875</v>
      </c>
      <c r="AO19" s="14">
        <v>2203.111083984375</v>
      </c>
      <c r="AP19" s="14">
        <v>2116.6376953125</v>
      </c>
      <c r="AQ19" s="14">
        <v>2713.910888671875</v>
      </c>
      <c r="AR19" s="14">
        <v>3515.61572265625</v>
      </c>
      <c r="AS19" s="14">
        <v>4380.63525390625</v>
      </c>
      <c r="AT19" s="14">
        <v>5009.29638671875</v>
      </c>
      <c r="AU19" s="14">
        <v>5320.2783203125</v>
      </c>
      <c r="AV19" s="31"/>
      <c r="AW19" s="31"/>
      <c r="AX19" s="31"/>
      <c r="AY19" s="31"/>
      <c r="AZ19" s="31"/>
      <c r="BA19" s="31"/>
      <c r="BB19" s="31"/>
      <c r="BC19" s="31"/>
      <c r="BD19" s="31"/>
      <c r="BE19" s="31"/>
      <c r="BF19" s="31"/>
      <c r="BG19" s="31"/>
      <c r="BH19" s="31"/>
      <c r="BI19" s="31"/>
      <c r="BJ19" s="31"/>
      <c r="BK19" s="31"/>
    </row>
    <row r="20" spans="1:63" ht="15" customHeight="1" x14ac:dyDescent="0.35">
      <c r="A20" s="11" t="s">
        <v>62</v>
      </c>
      <c r="B20" s="11"/>
      <c r="C20" s="11"/>
      <c r="D20" s="11"/>
      <c r="E20" s="11"/>
      <c r="F20" s="11"/>
      <c r="G20" s="11"/>
      <c r="H20" s="11"/>
      <c r="I20" s="11"/>
      <c r="J20" s="11"/>
      <c r="K20" s="11"/>
      <c r="L20" s="11"/>
      <c r="M20" s="11"/>
      <c r="N20" s="11"/>
      <c r="O20" s="11"/>
      <c r="P20" s="11"/>
      <c r="Q20" s="11"/>
      <c r="R20" s="11"/>
      <c r="S20" s="11"/>
      <c r="T20" s="11"/>
      <c r="U20" s="11"/>
      <c r="V20" s="11">
        <v>838.47830092334232</v>
      </c>
      <c r="W20" s="11">
        <v>854.48389105924309</v>
      </c>
      <c r="X20" s="11">
        <v>1084.8234034160594</v>
      </c>
      <c r="Y20" s="11">
        <v>1372.6800031731952</v>
      </c>
      <c r="Z20" s="11">
        <v>1282.7782919673773</v>
      </c>
      <c r="AA20" s="11">
        <v>1019.1212682878033</v>
      </c>
      <c r="AB20" s="11">
        <v>1286.4131335240304</v>
      </c>
      <c r="AC20" s="11">
        <v>1217.3805925725615</v>
      </c>
      <c r="AD20" s="11">
        <v>1303.806501141989</v>
      </c>
      <c r="AE20" s="11">
        <v>1608.346906826147</v>
      </c>
      <c r="AF20" s="11">
        <v>1527.5466823201491</v>
      </c>
      <c r="AG20" s="11">
        <v>1634.7293783789023</v>
      </c>
      <c r="AH20" s="11">
        <v>1552.0262704923689</v>
      </c>
      <c r="AI20" s="11">
        <v>2366.4220962524414</v>
      </c>
      <c r="AJ20" s="11">
        <v>2716.3566741943359</v>
      </c>
      <c r="AK20" s="11">
        <v>3541.8257293701172</v>
      </c>
      <c r="AL20" s="11">
        <v>4237.3726501464844</v>
      </c>
      <c r="AM20" s="11">
        <v>4713.1162872314453</v>
      </c>
      <c r="AN20" s="11">
        <v>5718.6120452880859</v>
      </c>
      <c r="AO20" s="11">
        <v>5761.10498046875</v>
      </c>
      <c r="AP20" s="11">
        <v>4949.891731262207</v>
      </c>
      <c r="AQ20" s="11">
        <v>5057.9667053222656</v>
      </c>
      <c r="AR20" s="11">
        <v>5663.106071472168</v>
      </c>
      <c r="AS20" s="11">
        <v>6928.4352798461914</v>
      </c>
      <c r="AT20" s="11">
        <v>7316.051399230957</v>
      </c>
      <c r="AU20" s="11">
        <v>8059.7914505004883</v>
      </c>
      <c r="AV20" s="31"/>
      <c r="AW20" s="31"/>
      <c r="AX20" s="31"/>
      <c r="AY20" s="31"/>
      <c r="AZ20" s="31"/>
      <c r="BA20" s="31"/>
      <c r="BB20" s="31"/>
      <c r="BC20" s="31"/>
      <c r="BD20" s="31"/>
      <c r="BE20" s="31"/>
      <c r="BF20" s="31"/>
      <c r="BG20" s="31"/>
      <c r="BH20" s="31"/>
      <c r="BI20" s="31"/>
      <c r="BJ20" s="31"/>
      <c r="BK20" s="31"/>
    </row>
    <row r="21" spans="1:63" ht="15" customHeight="1" x14ac:dyDescent="0.35">
      <c r="A21" s="11" t="s">
        <v>63</v>
      </c>
      <c r="B21" s="11"/>
      <c r="C21" s="11"/>
      <c r="D21" s="11"/>
      <c r="E21" s="11"/>
      <c r="F21" s="11"/>
      <c r="G21" s="11"/>
      <c r="H21" s="11"/>
      <c r="I21" s="11"/>
      <c r="J21" s="11"/>
      <c r="K21" s="11"/>
      <c r="L21" s="11"/>
      <c r="M21" s="11"/>
      <c r="N21" s="11"/>
      <c r="O21" s="11"/>
      <c r="P21" s="11"/>
      <c r="Q21" s="11"/>
      <c r="R21" s="11"/>
      <c r="S21" s="11"/>
      <c r="T21" s="11"/>
      <c r="U21" s="11"/>
      <c r="V21" s="11">
        <v>433</v>
      </c>
      <c r="W21" s="11">
        <v>478</v>
      </c>
      <c r="X21" s="11">
        <v>527</v>
      </c>
      <c r="Y21" s="11">
        <v>581</v>
      </c>
      <c r="Z21" s="11">
        <v>641</v>
      </c>
      <c r="AA21" s="11">
        <v>707</v>
      </c>
      <c r="AB21" s="11">
        <v>780</v>
      </c>
      <c r="AC21" s="11">
        <v>860.1456629697899</v>
      </c>
      <c r="AD21" s="11">
        <v>992.04128783941508</v>
      </c>
      <c r="AE21" s="11">
        <v>1126.4554188138391</v>
      </c>
      <c r="AF21" s="11">
        <v>1351.3435456539403</v>
      </c>
      <c r="AG21" s="11">
        <v>1661.3688125307444</v>
      </c>
      <c r="AH21" s="11">
        <v>1929.688979507868</v>
      </c>
      <c r="AI21" s="11">
        <v>1813.866455078125</v>
      </c>
      <c r="AJ21" s="11">
        <v>2455.20556640625</v>
      </c>
      <c r="AK21" s="11">
        <v>2497.87548828125</v>
      </c>
      <c r="AL21" s="11">
        <v>2289.77001953125</v>
      </c>
      <c r="AM21" s="11">
        <v>2619.573974609375</v>
      </c>
      <c r="AN21" s="11">
        <v>2927.447998046875</v>
      </c>
      <c r="AO21" s="11">
        <v>2893.80224609375</v>
      </c>
      <c r="AP21" s="11">
        <v>2669.63037109375</v>
      </c>
      <c r="AQ21" s="11">
        <v>2625.08154296875</v>
      </c>
      <c r="AR21" s="11">
        <v>2878.5576171875</v>
      </c>
      <c r="AS21" s="11">
        <v>3313.625</v>
      </c>
      <c r="AT21" s="11">
        <v>2354.936279296875</v>
      </c>
      <c r="AU21" s="11">
        <v>2144.437744140625</v>
      </c>
      <c r="AV21" s="31"/>
      <c r="AW21" s="31"/>
      <c r="AX21" s="31"/>
      <c r="AY21" s="31"/>
      <c r="AZ21" s="31"/>
      <c r="BA21" s="31"/>
      <c r="BB21" s="31"/>
      <c r="BC21" s="31"/>
      <c r="BD21" s="31"/>
      <c r="BE21" s="31"/>
      <c r="BF21" s="31"/>
      <c r="BG21" s="31"/>
      <c r="BH21" s="31"/>
      <c r="BI21" s="31"/>
      <c r="BJ21" s="31"/>
      <c r="BK21" s="31"/>
    </row>
    <row r="22" spans="1:63" ht="15" customHeight="1" x14ac:dyDescent="0.35">
      <c r="A22" s="11" t="s">
        <v>64</v>
      </c>
      <c r="B22" s="11"/>
      <c r="C22" s="11"/>
      <c r="D22" s="11"/>
      <c r="E22" s="11"/>
      <c r="F22" s="11"/>
      <c r="G22" s="11"/>
      <c r="H22" s="11"/>
      <c r="I22" s="11"/>
      <c r="J22" s="11"/>
      <c r="K22" s="11"/>
      <c r="L22" s="11"/>
      <c r="M22" s="11"/>
      <c r="N22" s="11"/>
      <c r="O22" s="11"/>
      <c r="P22" s="11"/>
      <c r="Q22" s="11"/>
      <c r="R22" s="11"/>
      <c r="S22" s="11"/>
      <c r="T22" s="11"/>
      <c r="U22" s="11"/>
      <c r="V22" s="11">
        <v>66.399869454170386</v>
      </c>
      <c r="W22" s="11">
        <v>77.209150528105084</v>
      </c>
      <c r="X22" s="11">
        <v>124.5308879485566</v>
      </c>
      <c r="Y22" s="11">
        <v>161.72842590721632</v>
      </c>
      <c r="Z22" s="11">
        <v>241.38571030927801</v>
      </c>
      <c r="AA22" s="11">
        <v>260.69656713402026</v>
      </c>
      <c r="AB22" s="11">
        <v>281.55229250474201</v>
      </c>
      <c r="AC22" s="11">
        <v>211.16421937855648</v>
      </c>
      <c r="AD22" s="11">
        <v>288.44218802981914</v>
      </c>
      <c r="AE22" s="11">
        <v>378.00265813182006</v>
      </c>
      <c r="AF22" s="11">
        <v>452.04528264335187</v>
      </c>
      <c r="AG22" s="11">
        <v>451.04141109601471</v>
      </c>
      <c r="AH22" s="11">
        <v>510.70643974708128</v>
      </c>
      <c r="AI22" s="11">
        <v>322.58090209960938</v>
      </c>
      <c r="AJ22" s="11">
        <v>280.90896606445313</v>
      </c>
      <c r="AK22" s="11">
        <v>417.40029907226563</v>
      </c>
      <c r="AL22" s="11">
        <v>265.61843872070313</v>
      </c>
      <c r="AM22" s="11">
        <v>463.27542114257813</v>
      </c>
      <c r="AN22" s="11">
        <v>466.57275390625</v>
      </c>
      <c r="AO22" s="11">
        <v>486.693115234375</v>
      </c>
      <c r="AP22" s="11">
        <v>472.34963989257813</v>
      </c>
      <c r="AQ22" s="11">
        <v>559.21392822265625</v>
      </c>
      <c r="AR22" s="11">
        <v>631.70660400390625</v>
      </c>
      <c r="AS22" s="11">
        <v>671.6688232421875</v>
      </c>
      <c r="AT22" s="11">
        <v>691.27716064453125</v>
      </c>
      <c r="AU22" s="11">
        <v>720.78289794921875</v>
      </c>
      <c r="AV22" s="31"/>
      <c r="AW22" s="31"/>
      <c r="AX22" s="31"/>
      <c r="AY22" s="31"/>
      <c r="AZ22" s="31"/>
      <c r="BA22" s="31"/>
      <c r="BB22" s="31"/>
      <c r="BC22" s="31"/>
      <c r="BD22" s="31"/>
      <c r="BE22" s="31"/>
      <c r="BF22" s="31"/>
      <c r="BG22" s="31"/>
      <c r="BH22" s="31"/>
      <c r="BI22" s="31"/>
      <c r="BJ22" s="31"/>
      <c r="BK22" s="31"/>
    </row>
    <row r="23" spans="1:63" ht="15" customHeight="1" x14ac:dyDescent="0.35">
      <c r="A23" s="11" t="s">
        <v>65</v>
      </c>
      <c r="B23" s="11"/>
      <c r="C23" s="11"/>
      <c r="D23" s="11"/>
      <c r="E23" s="11"/>
      <c r="F23" s="11"/>
      <c r="G23" s="11"/>
      <c r="H23" s="11"/>
      <c r="I23" s="11"/>
      <c r="J23" s="11"/>
      <c r="K23" s="11"/>
      <c r="L23" s="11"/>
      <c r="M23" s="11"/>
      <c r="N23" s="11"/>
      <c r="O23" s="11"/>
      <c r="P23" s="11"/>
      <c r="Q23" s="11"/>
      <c r="R23" s="11"/>
      <c r="S23" s="11"/>
      <c r="T23" s="11"/>
      <c r="U23" s="11"/>
      <c r="V23" s="11">
        <v>30.266630366772315</v>
      </c>
      <c r="W23" s="11">
        <v>72.845197571969393</v>
      </c>
      <c r="X23" s="11">
        <v>74.309035800514067</v>
      </c>
      <c r="Y23" s="11">
        <v>58.250622045059963</v>
      </c>
      <c r="Z23" s="11">
        <v>73.518826708860601</v>
      </c>
      <c r="AA23" s="11">
        <v>78.519308750007568</v>
      </c>
      <c r="AB23" s="11">
        <v>77.626496817609734</v>
      </c>
      <c r="AC23" s="11">
        <v>98.086795910822303</v>
      </c>
      <c r="AD23" s="11">
        <v>106.98587897924388</v>
      </c>
      <c r="AE23" s="11">
        <v>71.577955784703164</v>
      </c>
      <c r="AF23" s="11">
        <v>81.235214495026312</v>
      </c>
      <c r="AG23" s="11">
        <v>93.145300482091386</v>
      </c>
      <c r="AH23" s="11">
        <v>116.13585741791221</v>
      </c>
      <c r="AI23" s="11">
        <v>127.22178649902344</v>
      </c>
      <c r="AJ23" s="11">
        <v>221.56053161621094</v>
      </c>
      <c r="AK23" s="11">
        <v>315.06533813476563</v>
      </c>
      <c r="AL23" s="11">
        <v>297.93359375</v>
      </c>
      <c r="AM23" s="11">
        <v>313.91842651367188</v>
      </c>
      <c r="AN23" s="11">
        <v>311.72503662109375</v>
      </c>
      <c r="AO23" s="11">
        <v>314.78591918945313</v>
      </c>
      <c r="AP23" s="11">
        <v>263.76864624023438</v>
      </c>
      <c r="AQ23" s="11">
        <v>328.95602416992188</v>
      </c>
      <c r="AR23" s="11">
        <v>320.32028198242188</v>
      </c>
      <c r="AS23" s="11">
        <v>340.46768188476563</v>
      </c>
      <c r="AT23" s="11">
        <v>348.073974609375</v>
      </c>
      <c r="AU23" s="11">
        <v>358.31130981445313</v>
      </c>
      <c r="AV23" s="31"/>
      <c r="AW23" s="31"/>
      <c r="AX23" s="31"/>
      <c r="AY23" s="31"/>
      <c r="AZ23" s="31"/>
      <c r="BA23" s="31"/>
      <c r="BB23" s="31"/>
      <c r="BC23" s="31"/>
      <c r="BD23" s="31"/>
      <c r="BE23" s="31"/>
      <c r="BF23" s="31"/>
      <c r="BG23" s="31"/>
      <c r="BH23" s="31"/>
      <c r="BI23" s="31"/>
      <c r="BJ23" s="31"/>
      <c r="BK23" s="31"/>
    </row>
    <row r="24" spans="1:63" ht="15" customHeight="1" x14ac:dyDescent="0.35">
      <c r="A24" s="11" t="s">
        <v>66</v>
      </c>
      <c r="B24" s="11"/>
      <c r="C24" s="11"/>
      <c r="D24" s="11"/>
      <c r="E24" s="11"/>
      <c r="F24" s="11"/>
      <c r="G24" s="11"/>
      <c r="H24" s="11"/>
      <c r="I24" s="11"/>
      <c r="J24" s="11"/>
      <c r="K24" s="11"/>
      <c r="L24" s="11"/>
      <c r="M24" s="11"/>
      <c r="N24" s="11"/>
      <c r="O24" s="11"/>
      <c r="P24" s="11"/>
      <c r="Q24" s="11"/>
      <c r="R24" s="11"/>
      <c r="S24" s="11"/>
      <c r="T24" s="11"/>
      <c r="U24" s="11"/>
      <c r="V24" s="11">
        <v>55.265999999999991</v>
      </c>
      <c r="W24" s="11">
        <v>58.793617021276589</v>
      </c>
      <c r="X24" s="11">
        <v>65.326241134751754</v>
      </c>
      <c r="Y24" s="11">
        <v>113.52855650727145</v>
      </c>
      <c r="Z24" s="11">
        <v>175.94065896611474</v>
      </c>
      <c r="AA24" s="11">
        <v>175.85999397572192</v>
      </c>
      <c r="AB24" s="11">
        <v>202.23899307208021</v>
      </c>
      <c r="AC24" s="11">
        <v>242.68679168649624</v>
      </c>
      <c r="AD24" s="11">
        <v>291.22415002379546</v>
      </c>
      <c r="AE24" s="11">
        <v>297.63108132431898</v>
      </c>
      <c r="AF24" s="11">
        <v>270.13558089548218</v>
      </c>
      <c r="AG24" s="11">
        <v>275.76328811433092</v>
      </c>
      <c r="AH24" s="11">
        <v>284.0361867577609</v>
      </c>
      <c r="AI24" s="11">
        <v>313.85433959960938</v>
      </c>
      <c r="AJ24" s="11">
        <v>364.96524047851563</v>
      </c>
      <c r="AK24" s="11">
        <v>500.32757568359375</v>
      </c>
      <c r="AL24" s="11">
        <v>504.55422973632813</v>
      </c>
      <c r="AM24" s="11">
        <v>582.37322998046875</v>
      </c>
      <c r="AN24" s="11">
        <v>465.4254150390625</v>
      </c>
      <c r="AO24" s="11">
        <v>509.1719970703125</v>
      </c>
      <c r="AP24" s="11">
        <v>648.580322265625</v>
      </c>
      <c r="AQ24" s="11">
        <v>741.92822265625</v>
      </c>
      <c r="AR24" s="11">
        <v>821.90289306640625</v>
      </c>
      <c r="AS24" s="11">
        <v>869.62628173828125</v>
      </c>
      <c r="AT24" s="11">
        <v>900.5548095703125</v>
      </c>
      <c r="AU24" s="11">
        <v>994.06072998046875</v>
      </c>
      <c r="AV24" s="31"/>
      <c r="AW24" s="31"/>
      <c r="AX24" s="31"/>
      <c r="AY24" s="31"/>
      <c r="AZ24" s="31"/>
      <c r="BA24" s="31"/>
      <c r="BB24" s="31"/>
      <c r="BC24" s="31"/>
      <c r="BD24" s="31"/>
      <c r="BE24" s="31"/>
      <c r="BF24" s="31"/>
      <c r="BG24" s="31"/>
      <c r="BH24" s="31"/>
      <c r="BI24" s="31"/>
      <c r="BJ24" s="31"/>
      <c r="BK24" s="31"/>
    </row>
    <row r="25" spans="1:63" ht="15" customHeight="1" x14ac:dyDescent="0.35">
      <c r="A25" s="11" t="s">
        <v>67</v>
      </c>
      <c r="B25" s="11"/>
      <c r="C25" s="11"/>
      <c r="D25" s="11"/>
      <c r="E25" s="11"/>
      <c r="F25" s="11"/>
      <c r="G25" s="11"/>
      <c r="H25" s="11"/>
      <c r="I25" s="11"/>
      <c r="J25" s="11"/>
      <c r="K25" s="11"/>
      <c r="L25" s="11"/>
      <c r="M25" s="11"/>
      <c r="N25" s="11"/>
      <c r="O25" s="11"/>
      <c r="P25" s="11"/>
      <c r="Q25" s="11"/>
      <c r="R25" s="11"/>
      <c r="S25" s="11"/>
      <c r="T25" s="11"/>
      <c r="U25" s="11"/>
      <c r="V25" s="11">
        <v>78.629678955054004</v>
      </c>
      <c r="W25" s="11">
        <v>54.640088713543847</v>
      </c>
      <c r="X25" s="11">
        <v>70.96115417343357</v>
      </c>
      <c r="Y25" s="11">
        <v>80.637675197083581</v>
      </c>
      <c r="Z25" s="11">
        <v>87.64964695335172</v>
      </c>
      <c r="AA25" s="11">
        <v>96.318293355331562</v>
      </c>
      <c r="AB25" s="11">
        <v>110.76603735863127</v>
      </c>
      <c r="AC25" s="11">
        <v>135.13456557753017</v>
      </c>
      <c r="AD25" s="11">
        <v>192.36667238818308</v>
      </c>
      <c r="AE25" s="11">
        <v>192.13427655292321</v>
      </c>
      <c r="AF25" s="11">
        <v>162.81376472478206</v>
      </c>
      <c r="AG25" s="11">
        <v>208.41582845906913</v>
      </c>
      <c r="AH25" s="11">
        <v>187.53471730407767</v>
      </c>
      <c r="AI25" s="11">
        <v>217.94453430175781</v>
      </c>
      <c r="AJ25" s="11">
        <v>273.949951171875</v>
      </c>
      <c r="AK25" s="11">
        <v>354.98089599609375</v>
      </c>
      <c r="AL25" s="11">
        <v>318.75692749023438</v>
      </c>
      <c r="AM25" s="11">
        <v>399.44619750976563</v>
      </c>
      <c r="AN25" s="11">
        <v>423.43301391601563</v>
      </c>
      <c r="AO25" s="11">
        <v>435.1654052734375</v>
      </c>
      <c r="AP25" s="11">
        <v>387.46112060546875</v>
      </c>
      <c r="AQ25" s="11">
        <v>379.77676391601563</v>
      </c>
      <c r="AR25" s="11">
        <v>421.08099365234375</v>
      </c>
      <c r="AS25" s="11">
        <v>462.37295532226563</v>
      </c>
      <c r="AT25" s="11">
        <v>468.01068115234375</v>
      </c>
      <c r="AU25" s="11">
        <v>415.96234130859375</v>
      </c>
      <c r="AV25" s="31"/>
      <c r="AW25" s="31"/>
      <c r="AX25" s="31"/>
      <c r="AY25" s="31"/>
      <c r="AZ25" s="31"/>
      <c r="BA25" s="31"/>
      <c r="BB25" s="31"/>
      <c r="BC25" s="31"/>
      <c r="BD25" s="31"/>
      <c r="BE25" s="31"/>
      <c r="BF25" s="31"/>
      <c r="BG25" s="31"/>
      <c r="BH25" s="31"/>
      <c r="BI25" s="31"/>
      <c r="BJ25" s="31"/>
      <c r="BK25" s="31"/>
    </row>
    <row r="26" spans="1:63" ht="15" customHeight="1" x14ac:dyDescent="0.35">
      <c r="A26" s="11" t="s">
        <v>68</v>
      </c>
      <c r="B26" s="11"/>
      <c r="C26" s="11"/>
      <c r="D26" s="11"/>
      <c r="E26" s="11"/>
      <c r="F26" s="11"/>
      <c r="G26" s="11"/>
      <c r="H26" s="11"/>
      <c r="I26" s="11"/>
      <c r="J26" s="11"/>
      <c r="K26" s="11"/>
      <c r="L26" s="11"/>
      <c r="M26" s="11"/>
      <c r="N26" s="11"/>
      <c r="O26" s="11"/>
      <c r="P26" s="11"/>
      <c r="Q26" s="11"/>
      <c r="R26" s="11"/>
      <c r="S26" s="11"/>
      <c r="T26" s="11"/>
      <c r="U26" s="11"/>
      <c r="V26" s="11">
        <v>305.81888777379004</v>
      </c>
      <c r="W26" s="11">
        <v>339.7987641931</v>
      </c>
      <c r="X26" s="11">
        <v>395.11484208499996</v>
      </c>
      <c r="Y26" s="11">
        <v>505.85574249999996</v>
      </c>
      <c r="Z26" s="11">
        <v>335.40616749999998</v>
      </c>
      <c r="AA26" s="11">
        <v>456.81848249999996</v>
      </c>
      <c r="AB26" s="11">
        <v>502.50033075000005</v>
      </c>
      <c r="AC26" s="11">
        <v>562.80037044000017</v>
      </c>
      <c r="AD26" s="11">
        <v>630.33641489280012</v>
      </c>
      <c r="AE26" s="11">
        <v>693.88600272927761</v>
      </c>
      <c r="AF26" s="11">
        <v>768.16296171181364</v>
      </c>
      <c r="AG26" s="11">
        <v>915.83136076028336</v>
      </c>
      <c r="AH26" s="11">
        <v>1027.4808509381178</v>
      </c>
      <c r="AI26" s="11">
        <v>1127.9544677734375</v>
      </c>
      <c r="AJ26" s="11">
        <v>1238.428955078125</v>
      </c>
      <c r="AK26" s="11">
        <v>1284.817138671875</v>
      </c>
      <c r="AL26" s="11">
        <v>1087.509033203125</v>
      </c>
      <c r="AM26" s="11">
        <v>996.146728515625</v>
      </c>
      <c r="AN26" s="11">
        <v>996.9671630859375</v>
      </c>
      <c r="AO26" s="11">
        <v>1042.458251953125</v>
      </c>
      <c r="AP26" s="11">
        <v>1072.83447265625</v>
      </c>
      <c r="AQ26" s="11">
        <v>1022.6605834960938</v>
      </c>
      <c r="AR26" s="11">
        <v>1170.4359130859375</v>
      </c>
      <c r="AS26" s="11">
        <v>1268.3553466796875</v>
      </c>
      <c r="AT26" s="11">
        <v>1330.76806640625</v>
      </c>
      <c r="AU26" s="11">
        <v>1349.627197265625</v>
      </c>
      <c r="AV26" s="31"/>
      <c r="AW26" s="31"/>
      <c r="AX26" s="31"/>
      <c r="AY26" s="31"/>
      <c r="AZ26" s="31"/>
      <c r="BA26" s="31"/>
      <c r="BB26" s="31"/>
      <c r="BC26" s="31"/>
      <c r="BD26" s="31"/>
      <c r="BE26" s="31"/>
      <c r="BF26" s="31"/>
      <c r="BG26" s="31"/>
      <c r="BH26" s="31"/>
      <c r="BI26" s="31"/>
      <c r="BJ26" s="31"/>
      <c r="BK26" s="31"/>
    </row>
    <row r="27" spans="1:63" ht="15" customHeight="1" x14ac:dyDescent="0.35">
      <c r="A27" s="11" t="s">
        <v>69</v>
      </c>
      <c r="B27" s="11"/>
      <c r="C27" s="11"/>
      <c r="D27" s="11"/>
      <c r="E27" s="11"/>
      <c r="F27" s="11"/>
      <c r="G27" s="11"/>
      <c r="H27" s="11"/>
      <c r="I27" s="11"/>
      <c r="J27" s="11"/>
      <c r="K27" s="11"/>
      <c r="L27" s="11"/>
      <c r="M27" s="11"/>
      <c r="N27" s="11"/>
      <c r="O27" s="11"/>
      <c r="P27" s="11"/>
      <c r="Q27" s="11"/>
      <c r="R27" s="11"/>
      <c r="S27" s="11"/>
      <c r="T27" s="11"/>
      <c r="U27" s="11"/>
      <c r="V27" s="11">
        <v>71.573324904000017</v>
      </c>
      <c r="W27" s="11">
        <v>79.525916560000013</v>
      </c>
      <c r="X27" s="11">
        <v>92.471996000000019</v>
      </c>
      <c r="Y27" s="11">
        <v>123.997472</v>
      </c>
      <c r="Z27" s="11">
        <v>137.434</v>
      </c>
      <c r="AA27" s="11">
        <v>181.57055555555519</v>
      </c>
      <c r="AB27" s="11">
        <v>199.72761111111072</v>
      </c>
      <c r="AC27" s="11">
        <v>223.69492444444404</v>
      </c>
      <c r="AD27" s="11">
        <v>250.53831537777734</v>
      </c>
      <c r="AE27" s="11">
        <v>259.84076737422174</v>
      </c>
      <c r="AF27" s="11">
        <v>274.37736117757612</v>
      </c>
      <c r="AG27" s="11">
        <v>291.73712340854945</v>
      </c>
      <c r="AH27" s="11">
        <v>281.81806121265879</v>
      </c>
      <c r="AI27" s="11">
        <v>256.548095703125</v>
      </c>
      <c r="AJ27" s="11">
        <v>308.64202880859375</v>
      </c>
      <c r="AK27" s="11">
        <v>386.75845336914063</v>
      </c>
      <c r="AL27" s="11">
        <v>352.18051147460938</v>
      </c>
      <c r="AM27" s="11">
        <v>347.259033203125</v>
      </c>
      <c r="AN27" s="11">
        <v>352.19204711914063</v>
      </c>
      <c r="AO27" s="11">
        <v>348.05239868164063</v>
      </c>
      <c r="AP27" s="11">
        <v>386.47784423828125</v>
      </c>
      <c r="AQ27" s="11">
        <v>421.25341796875</v>
      </c>
      <c r="AR27" s="11">
        <v>495.88534545898438</v>
      </c>
      <c r="AS27" s="11">
        <v>562.95306396484375</v>
      </c>
      <c r="AT27" s="11">
        <v>644.27105712890625</v>
      </c>
      <c r="AU27" s="11">
        <v>681.294677734375</v>
      </c>
      <c r="AV27" s="31"/>
      <c r="AW27" s="31"/>
      <c r="AX27" s="31"/>
      <c r="AY27" s="31"/>
      <c r="AZ27" s="31"/>
      <c r="BA27" s="31"/>
      <c r="BB27" s="31"/>
      <c r="BC27" s="31"/>
      <c r="BD27" s="31"/>
      <c r="BE27" s="31"/>
      <c r="BF27" s="31"/>
      <c r="BG27" s="31"/>
      <c r="BH27" s="31"/>
      <c r="BI27" s="31"/>
      <c r="BJ27" s="31"/>
      <c r="BK27" s="31"/>
    </row>
    <row r="28" spans="1:63" ht="15" customHeight="1" x14ac:dyDescent="0.35">
      <c r="A28" s="11" t="s">
        <v>70</v>
      </c>
      <c r="B28" s="11"/>
      <c r="C28" s="11"/>
      <c r="D28" s="11"/>
      <c r="E28" s="11"/>
      <c r="F28" s="11"/>
      <c r="G28" s="11"/>
      <c r="H28" s="11"/>
      <c r="I28" s="11"/>
      <c r="J28" s="11"/>
      <c r="K28" s="11"/>
      <c r="L28" s="11"/>
      <c r="M28" s="11"/>
      <c r="N28" s="11"/>
      <c r="O28" s="11"/>
      <c r="P28" s="11"/>
      <c r="Q28" s="11"/>
      <c r="R28" s="11"/>
      <c r="S28" s="11"/>
      <c r="T28" s="11"/>
      <c r="U28" s="11"/>
      <c r="V28" s="11">
        <v>68.793000000000006</v>
      </c>
      <c r="W28" s="11">
        <v>86.307267231113542</v>
      </c>
      <c r="X28" s="11">
        <v>108.80342543875119</v>
      </c>
      <c r="Y28" s="11">
        <v>122.35751032561114</v>
      </c>
      <c r="Z28" s="11">
        <v>133.99540336065823</v>
      </c>
      <c r="AA28" s="11">
        <v>145.60577893883115</v>
      </c>
      <c r="AB28" s="11">
        <v>155.89430822706066</v>
      </c>
      <c r="AC28" s="11">
        <v>171.19250792450737</v>
      </c>
      <c r="AD28" s="11">
        <v>191.22526915653796</v>
      </c>
      <c r="AE28" s="11">
        <v>208.14696245860688</v>
      </c>
      <c r="AF28" s="11">
        <v>230.35858083219779</v>
      </c>
      <c r="AG28" s="11">
        <v>408.39539750093945</v>
      </c>
      <c r="AH28" s="11">
        <v>444.91003648048945</v>
      </c>
      <c r="AI28" s="11">
        <v>469.2088623046875</v>
      </c>
      <c r="AJ28" s="11">
        <v>499.194580078125</v>
      </c>
      <c r="AK28" s="11">
        <v>704.76318359375</v>
      </c>
      <c r="AL28" s="11">
        <v>603.0584716796875</v>
      </c>
      <c r="AM28" s="11">
        <v>578.94683837890625</v>
      </c>
      <c r="AN28" s="11">
        <v>584.80438232421875</v>
      </c>
      <c r="AO28" s="11">
        <v>639.96856689453125</v>
      </c>
      <c r="AP28" s="11">
        <v>621.458740234375</v>
      </c>
      <c r="AQ28" s="11">
        <v>651.71160888671875</v>
      </c>
      <c r="AR28" s="11">
        <v>651.074462890625</v>
      </c>
      <c r="AS28" s="11">
        <v>671.19903564453125</v>
      </c>
      <c r="AT28" s="11">
        <v>753.2593994140625</v>
      </c>
      <c r="AU28" s="11">
        <v>758.41552734375</v>
      </c>
      <c r="AV28" s="31"/>
      <c r="AW28" s="31"/>
      <c r="AX28" s="31"/>
      <c r="AY28" s="31"/>
      <c r="AZ28" s="31"/>
      <c r="BA28" s="31"/>
      <c r="BB28" s="31"/>
      <c r="BC28" s="31"/>
      <c r="BD28" s="31"/>
      <c r="BE28" s="31"/>
      <c r="BF28" s="31"/>
      <c r="BG28" s="31"/>
      <c r="BH28" s="31"/>
      <c r="BI28" s="31"/>
      <c r="BJ28" s="31"/>
      <c r="BK28" s="31"/>
    </row>
    <row r="29" spans="1:63" ht="15" customHeight="1" x14ac:dyDescent="0.35">
      <c r="A29" s="11" t="s">
        <v>71</v>
      </c>
      <c r="B29" s="11"/>
      <c r="C29" s="11"/>
      <c r="D29" s="11"/>
      <c r="E29" s="11"/>
      <c r="F29" s="11"/>
      <c r="G29" s="11"/>
      <c r="H29" s="11"/>
      <c r="I29" s="11"/>
      <c r="J29" s="11"/>
      <c r="K29" s="11"/>
      <c r="L29" s="11"/>
      <c r="M29" s="11"/>
      <c r="N29" s="11"/>
      <c r="O29" s="11"/>
      <c r="P29" s="11"/>
      <c r="Q29" s="11"/>
      <c r="R29" s="11"/>
      <c r="S29" s="11"/>
      <c r="T29" s="11"/>
      <c r="U29" s="11"/>
      <c r="V29" s="11">
        <v>71.989273451869423</v>
      </c>
      <c r="W29" s="11">
        <v>147.07195801881505</v>
      </c>
      <c r="X29" s="11">
        <v>-26.992461111535818</v>
      </c>
      <c r="Y29" s="11">
        <v>74.414962130543614</v>
      </c>
      <c r="Z29" s="11">
        <v>227.20920689690453</v>
      </c>
      <c r="AA29" s="11">
        <v>510.45598633826887</v>
      </c>
      <c r="AB29" s="11">
        <v>1653.3883589303441</v>
      </c>
      <c r="AC29" s="11">
        <v>3209.8577213106405</v>
      </c>
      <c r="AD29" s="11">
        <v>1406.7543567674456</v>
      </c>
      <c r="AE29" s="11">
        <v>2615.4970236553481</v>
      </c>
      <c r="AF29" s="11">
        <v>2731.3931248481467</v>
      </c>
      <c r="AG29" s="11">
        <v>3555.3587565880789</v>
      </c>
      <c r="AH29" s="11">
        <v>3613.1742652222301</v>
      </c>
      <c r="AI29" s="11">
        <v>2038.8882446289063</v>
      </c>
      <c r="AJ29" s="11">
        <v>1470.1370849609375</v>
      </c>
      <c r="AK29" s="11">
        <v>2031.7109985351563</v>
      </c>
      <c r="AL29" s="11">
        <v>2984.7010498046875</v>
      </c>
      <c r="AM29" s="11">
        <v>3068.6658935546875</v>
      </c>
      <c r="AN29" s="11">
        <v>2711.54443359375</v>
      </c>
      <c r="AO29" s="11">
        <v>2873.331298828125</v>
      </c>
      <c r="AP29" s="11">
        <v>1306.6052856445313</v>
      </c>
      <c r="AQ29" s="11">
        <v>638.60388779640198</v>
      </c>
      <c r="AR29" s="11">
        <v>601.50230973958969</v>
      </c>
      <c r="AS29" s="11">
        <v>134.67170304059982</v>
      </c>
      <c r="AT29" s="11">
        <v>459.60773888230324</v>
      </c>
      <c r="AU29" s="11">
        <v>1001.51185297966</v>
      </c>
      <c r="AV29" s="31"/>
      <c r="AW29" s="31"/>
      <c r="AX29" s="31"/>
      <c r="AY29" s="31"/>
      <c r="AZ29" s="31"/>
      <c r="BA29" s="31"/>
      <c r="BB29" s="31"/>
      <c r="BC29" s="31"/>
      <c r="BD29" s="31"/>
      <c r="BE29" s="31"/>
      <c r="BF29" s="31"/>
      <c r="BG29" s="31"/>
      <c r="BH29" s="31"/>
      <c r="BI29" s="31"/>
      <c r="BJ29" s="31"/>
      <c r="BK29" s="31"/>
    </row>
    <row r="30" spans="1:63" ht="15" customHeight="1" x14ac:dyDescent="0.35">
      <c r="A30" s="11" t="s">
        <v>72</v>
      </c>
      <c r="B30" s="11"/>
      <c r="C30" s="11"/>
      <c r="D30" s="11"/>
      <c r="E30" s="11"/>
      <c r="F30" s="11"/>
      <c r="G30" s="11"/>
      <c r="H30" s="11"/>
      <c r="I30" s="11"/>
      <c r="J30" s="11"/>
      <c r="K30" s="11"/>
      <c r="L30" s="11"/>
      <c r="M30" s="11"/>
      <c r="N30" s="11"/>
      <c r="O30" s="11"/>
      <c r="P30" s="11"/>
      <c r="Q30" s="11"/>
      <c r="R30" s="11"/>
      <c r="S30" s="11"/>
      <c r="T30" s="11"/>
      <c r="U30" s="11"/>
      <c r="V30" s="11">
        <v>120.52655040876161</v>
      </c>
      <c r="W30" s="11">
        <v>131.00712000952348</v>
      </c>
      <c r="X30" s="11">
        <v>152.33386047619007</v>
      </c>
      <c r="Y30" s="11">
        <v>166.74544206349231</v>
      </c>
      <c r="Z30" s="11">
        <v>206.42021015873038</v>
      </c>
      <c r="AA30" s="11">
        <v>194.27758206349188</v>
      </c>
      <c r="AB30" s="11">
        <v>227.30477101428551</v>
      </c>
      <c r="AC30" s="11">
        <v>246.83947315871399</v>
      </c>
      <c r="AD30" s="11">
        <v>383.49454362585317</v>
      </c>
      <c r="AE30" s="11">
        <v>427.45654292984432</v>
      </c>
      <c r="AF30" s="11">
        <v>461.64788717736258</v>
      </c>
      <c r="AG30" s="11">
        <v>482.13263478612663</v>
      </c>
      <c r="AH30" s="11">
        <v>562.87447014667441</v>
      </c>
      <c r="AI30" s="11">
        <v>621.24658203125</v>
      </c>
      <c r="AJ30" s="11">
        <v>649.7535400390625</v>
      </c>
      <c r="AK30" s="11">
        <v>725.6689453125</v>
      </c>
      <c r="AL30" s="11">
        <v>630.73187255859375</v>
      </c>
      <c r="AM30" s="11">
        <v>514.35052490234375</v>
      </c>
      <c r="AN30" s="11">
        <v>621.0416259765625</v>
      </c>
      <c r="AO30" s="11">
        <v>653.635498046875</v>
      </c>
      <c r="AP30" s="11">
        <v>570.78485107421875</v>
      </c>
      <c r="AQ30" s="11">
        <v>676.36151123046875</v>
      </c>
      <c r="AR30" s="11">
        <v>722.6510009765625</v>
      </c>
      <c r="AS30" s="11">
        <v>797.19989013671875</v>
      </c>
      <c r="AT30" s="11">
        <v>908.082275390625</v>
      </c>
      <c r="AU30" s="11">
        <v>912.80157470703125</v>
      </c>
      <c r="AV30" s="31"/>
      <c r="AW30" s="31"/>
      <c r="AX30" s="31"/>
      <c r="AY30" s="31"/>
      <c r="AZ30" s="31"/>
      <c r="BA30" s="31"/>
      <c r="BB30" s="31"/>
      <c r="BC30" s="31"/>
      <c r="BD30" s="31"/>
      <c r="BE30" s="31"/>
      <c r="BF30" s="31"/>
      <c r="BG30" s="31"/>
      <c r="BH30" s="31"/>
      <c r="BI30" s="31"/>
      <c r="BJ30" s="31"/>
      <c r="BK30" s="31"/>
    </row>
    <row r="31" spans="1:63" ht="15" customHeight="1" x14ac:dyDescent="0.35">
      <c r="A31" s="11" t="s">
        <v>73</v>
      </c>
      <c r="B31" s="11"/>
      <c r="C31" s="11"/>
      <c r="D31" s="11"/>
      <c r="E31" s="11"/>
      <c r="F31" s="11"/>
      <c r="G31" s="11"/>
      <c r="H31" s="11"/>
      <c r="I31" s="11"/>
      <c r="J31" s="11"/>
      <c r="K31" s="11"/>
      <c r="L31" s="11"/>
      <c r="M31" s="11"/>
      <c r="N31" s="11"/>
      <c r="O31" s="11"/>
      <c r="P31" s="11"/>
      <c r="Q31" s="11"/>
      <c r="R31" s="11"/>
      <c r="S31" s="11"/>
      <c r="T31" s="11"/>
      <c r="U31" s="11"/>
      <c r="V31" s="11">
        <v>150</v>
      </c>
      <c r="W31" s="11">
        <v>159</v>
      </c>
      <c r="X31" s="11">
        <v>177</v>
      </c>
      <c r="Y31" s="11">
        <v>235</v>
      </c>
      <c r="Z31" s="11">
        <v>284</v>
      </c>
      <c r="AA31" s="11">
        <v>312</v>
      </c>
      <c r="AB31" s="11">
        <v>464</v>
      </c>
      <c r="AC31" s="11">
        <v>353.53554732853104</v>
      </c>
      <c r="AD31" s="11">
        <v>794.08781348427578</v>
      </c>
      <c r="AE31" s="11">
        <v>474.77119500209358</v>
      </c>
      <c r="AF31" s="11">
        <v>633.53075334758182</v>
      </c>
      <c r="AG31" s="11">
        <v>769.656782589145</v>
      </c>
      <c r="AH31" s="11">
        <v>722.33340501091266</v>
      </c>
      <c r="AI31" s="11">
        <v>411.73486328125</v>
      </c>
      <c r="AJ31" s="11">
        <v>560.44329833984375</v>
      </c>
      <c r="AK31" s="11">
        <v>784.44091796875</v>
      </c>
      <c r="AL31" s="11">
        <v>1850.883544921875</v>
      </c>
      <c r="AM31" s="11">
        <v>2160.224609375</v>
      </c>
      <c r="AN31" s="11">
        <v>2420.69970703125</v>
      </c>
      <c r="AO31" s="11">
        <v>2351.7001953125</v>
      </c>
      <c r="AP31" s="11">
        <v>2104.447021484375</v>
      </c>
      <c r="AQ31" s="11">
        <v>1967.254150390625</v>
      </c>
      <c r="AR31" s="11">
        <v>2999.355712890625</v>
      </c>
      <c r="AS31" s="11">
        <v>2805.73193359375</v>
      </c>
      <c r="AT31" s="11">
        <v>2118.142822265625</v>
      </c>
      <c r="AU31" s="11">
        <v>1752.538818359375</v>
      </c>
      <c r="AV31" s="31"/>
      <c r="AW31" s="31"/>
      <c r="AX31" s="31"/>
      <c r="AY31" s="31"/>
      <c r="AZ31" s="31"/>
      <c r="BA31" s="31"/>
      <c r="BB31" s="31"/>
      <c r="BC31" s="31"/>
      <c r="BD31" s="31"/>
      <c r="BE31" s="31"/>
      <c r="BF31" s="31"/>
      <c r="BG31" s="31"/>
      <c r="BH31" s="31"/>
      <c r="BI31" s="31"/>
      <c r="BJ31" s="31"/>
      <c r="BK31" s="31"/>
    </row>
    <row r="32" spans="1:63" ht="15" customHeight="1" x14ac:dyDescent="0.35">
      <c r="A32" s="14" t="s">
        <v>107</v>
      </c>
      <c r="B32" s="14"/>
      <c r="C32" s="14"/>
      <c r="D32" s="14"/>
      <c r="E32" s="14"/>
      <c r="F32" s="14"/>
      <c r="G32" s="14"/>
      <c r="H32" s="14"/>
      <c r="I32" s="14"/>
      <c r="J32" s="14"/>
      <c r="K32" s="14"/>
      <c r="L32" s="14"/>
      <c r="M32" s="14"/>
      <c r="N32" s="14"/>
      <c r="O32" s="14"/>
      <c r="P32" s="14"/>
      <c r="Q32" s="14"/>
      <c r="R32" s="14"/>
      <c r="S32" s="14"/>
      <c r="T32" s="14"/>
      <c r="U32" s="14"/>
      <c r="V32" s="14">
        <v>226.4072832329847</v>
      </c>
      <c r="W32" s="14">
        <v>249.80909980322286</v>
      </c>
      <c r="X32" s="14">
        <v>278.51633322592494</v>
      </c>
      <c r="Y32" s="14">
        <v>340.95067917129313</v>
      </c>
      <c r="Z32" s="14">
        <v>386.91853961436834</v>
      </c>
      <c r="AA32" s="14">
        <v>423.91261135162745</v>
      </c>
      <c r="AB32" s="14">
        <v>565.58304518193108</v>
      </c>
      <c r="AC32" s="14">
        <v>295.29601480000076</v>
      </c>
      <c r="AD32" s="14">
        <v>383.78122985390394</v>
      </c>
      <c r="AE32" s="14">
        <v>479.39084756680995</v>
      </c>
      <c r="AF32" s="14">
        <v>423.63233200855132</v>
      </c>
      <c r="AG32" s="14">
        <v>431.15099424186815</v>
      </c>
      <c r="AH32" s="14">
        <v>487.5825645508703</v>
      </c>
      <c r="AI32" s="14">
        <v>466.49264144897461</v>
      </c>
      <c r="AJ32" s="14">
        <v>503.23104286193848</v>
      </c>
      <c r="AK32" s="14">
        <v>542.48363876342773</v>
      </c>
      <c r="AL32" s="14">
        <v>586.70900058746338</v>
      </c>
      <c r="AM32" s="14">
        <v>605.94577622413635</v>
      </c>
      <c r="AN32" s="14">
        <v>602.38353633880615</v>
      </c>
      <c r="AO32" s="14">
        <v>705.81792783737183</v>
      </c>
      <c r="AP32" s="14">
        <v>622.70472240447998</v>
      </c>
      <c r="AQ32" s="14">
        <v>733.59342575073242</v>
      </c>
      <c r="AR32" s="14">
        <v>802.3228759765625</v>
      </c>
      <c r="AS32" s="14">
        <v>955.45737457275391</v>
      </c>
      <c r="AT32" s="14">
        <v>1088.6730041503906</v>
      </c>
      <c r="AU32" s="14">
        <v>1100.368968963623</v>
      </c>
      <c r="AV32" s="31"/>
      <c r="AW32" s="31"/>
      <c r="AX32" s="31"/>
      <c r="AY32" s="31"/>
      <c r="AZ32" s="31"/>
      <c r="BA32" s="31"/>
      <c r="BB32" s="31"/>
      <c r="BC32" s="31"/>
      <c r="BD32" s="31"/>
      <c r="BE32" s="31"/>
      <c r="BF32" s="31"/>
      <c r="BG32" s="31"/>
      <c r="BH32" s="31"/>
      <c r="BI32" s="31"/>
      <c r="BJ32" s="31"/>
      <c r="BK32" s="31"/>
    </row>
    <row r="33" spans="1:63" ht="15" customHeight="1" x14ac:dyDescent="0.35">
      <c r="A33" s="15" t="s">
        <v>74</v>
      </c>
      <c r="B33" s="91">
        <v>35.870547495470539</v>
      </c>
      <c r="C33" s="91">
        <v>49.545277236404331</v>
      </c>
      <c r="D33" s="91">
        <v>53.713980713740533</v>
      </c>
      <c r="E33" s="91">
        <v>72.335294947813352</v>
      </c>
      <c r="F33" s="91">
        <v>68.202265510029889</v>
      </c>
      <c r="G33" s="91">
        <v>71.167125444907597</v>
      </c>
      <c r="H33" s="91">
        <v>75.849284845389136</v>
      </c>
      <c r="I33" s="91">
        <v>73.698908089812619</v>
      </c>
      <c r="J33" s="91">
        <v>102.1311926817646</v>
      </c>
      <c r="K33" s="91">
        <v>106.42190419269988</v>
      </c>
      <c r="L33" s="91">
        <v>137.62742272915557</v>
      </c>
      <c r="M33" s="91">
        <v>135.67926907031904</v>
      </c>
      <c r="N33" s="91">
        <v>206.52846766870613</v>
      </c>
      <c r="O33" s="91">
        <v>142.60497450649996</v>
      </c>
      <c r="P33" s="91">
        <v>227.62841250000002</v>
      </c>
      <c r="Q33" s="91">
        <v>259.54275541920543</v>
      </c>
      <c r="R33" s="91">
        <v>308.80065429005879</v>
      </c>
      <c r="S33" s="91">
        <v>357.23628072215399</v>
      </c>
      <c r="T33" s="91">
        <v>450.89398445767756</v>
      </c>
      <c r="U33" s="91">
        <v>541.24993991016231</v>
      </c>
      <c r="V33" s="91">
        <v>503.78482586696748</v>
      </c>
      <c r="W33" s="91">
        <v>584.63826994403712</v>
      </c>
      <c r="X33" s="91">
        <v>730.51052214129572</v>
      </c>
      <c r="Y33" s="91">
        <v>739.84282952870831</v>
      </c>
      <c r="Z33" s="91">
        <v>900.09129538803643</v>
      </c>
      <c r="AA33" s="91">
        <v>1091.1160962314775</v>
      </c>
      <c r="AB33" s="91">
        <v>1012.4008276818823</v>
      </c>
      <c r="AC33" s="91">
        <v>1466.9382426725317</v>
      </c>
      <c r="AD33" s="91">
        <v>1417.8596352029758</v>
      </c>
      <c r="AE33" s="91">
        <v>1496.9163133616576</v>
      </c>
      <c r="AF33" s="91">
        <v>1538.1522509326371</v>
      </c>
      <c r="AG33" s="91">
        <v>1795.2522602843146</v>
      </c>
      <c r="AH33" s="91">
        <v>1997.2328355469008</v>
      </c>
      <c r="AI33" s="91">
        <v>2521.6838989257813</v>
      </c>
      <c r="AJ33" s="91">
        <v>2908.9644775390625</v>
      </c>
      <c r="AK33" s="91">
        <v>2549.846923828125</v>
      </c>
      <c r="AL33" s="91">
        <v>5180.773193359375</v>
      </c>
      <c r="AM33" s="91">
        <v>5772.6103515625</v>
      </c>
      <c r="AN33" s="91">
        <v>6630.78955078125</v>
      </c>
      <c r="AO33" s="91">
        <v>6190.864013671875</v>
      </c>
      <c r="AP33" s="91">
        <v>6342.1015625</v>
      </c>
      <c r="AQ33" s="91">
        <v>5339.1865234375</v>
      </c>
      <c r="AR33" s="91">
        <v>5456.240234375</v>
      </c>
      <c r="AS33" s="91">
        <v>7086.9951171875</v>
      </c>
      <c r="AT33" s="91">
        <v>8286.352783203125</v>
      </c>
      <c r="AU33" s="91">
        <v>9227.29443359375</v>
      </c>
      <c r="AV33" s="31"/>
      <c r="AW33" s="31"/>
      <c r="AX33" s="31"/>
      <c r="AY33" s="31"/>
      <c r="AZ33" s="31"/>
      <c r="BA33" s="31"/>
      <c r="BB33" s="31"/>
      <c r="BC33" s="31"/>
      <c r="BD33" s="31"/>
      <c r="BE33" s="31"/>
      <c r="BF33" s="31"/>
      <c r="BG33" s="31"/>
      <c r="BH33" s="31"/>
      <c r="BI33" s="31"/>
      <c r="BJ33" s="31"/>
      <c r="BK33" s="31"/>
    </row>
    <row r="34" spans="1:63" ht="15" customHeight="1" x14ac:dyDescent="0.35">
      <c r="A34" s="15" t="s">
        <v>75</v>
      </c>
      <c r="B34" s="91">
        <v>87.895502969164482</v>
      </c>
      <c r="C34" s="91">
        <v>95.00092289125557</v>
      </c>
      <c r="D34" s="91">
        <v>92.046593324981828</v>
      </c>
      <c r="E34" s="91">
        <v>80.903108201436112</v>
      </c>
      <c r="F34" s="91">
        <v>70.079492970152415</v>
      </c>
      <c r="G34" s="91">
        <v>82.38680395059707</v>
      </c>
      <c r="H34" s="91">
        <v>77.099960704231023</v>
      </c>
      <c r="I34" s="91">
        <v>80.213016716038965</v>
      </c>
      <c r="J34" s="91">
        <v>117.64985644155551</v>
      </c>
      <c r="K34" s="91">
        <v>140.44211126464597</v>
      </c>
      <c r="L34" s="91">
        <v>146.4469400613857</v>
      </c>
      <c r="M34" s="91">
        <v>152.8585341466914</v>
      </c>
      <c r="N34" s="91">
        <v>227.54559900204171</v>
      </c>
      <c r="O34" s="91">
        <v>273.16181445798009</v>
      </c>
      <c r="P34" s="91">
        <v>313.79042301209495</v>
      </c>
      <c r="Q34" s="91">
        <v>360.41988300453795</v>
      </c>
      <c r="R34" s="91">
        <v>451.76842741735982</v>
      </c>
      <c r="S34" s="91">
        <v>432.58532710028931</v>
      </c>
      <c r="T34" s="91">
        <v>528.16809403563639</v>
      </c>
      <c r="U34" s="91">
        <v>482.51328343817704</v>
      </c>
      <c r="V34" s="91">
        <v>544.91587038815476</v>
      </c>
      <c r="W34" s="91">
        <v>914.92919747285782</v>
      </c>
      <c r="X34" s="91">
        <v>715.71112503318466</v>
      </c>
      <c r="Y34" s="91">
        <v>983.40441717562067</v>
      </c>
      <c r="Z34" s="91">
        <v>1138.258527785513</v>
      </c>
      <c r="AA34" s="91">
        <v>1259.409110557157</v>
      </c>
      <c r="AB34" s="91">
        <v>1825.5860378594762</v>
      </c>
      <c r="AC34" s="91">
        <v>2136.3264527571373</v>
      </c>
      <c r="AD34" s="91">
        <v>2825.6979941666514</v>
      </c>
      <c r="AE34" s="91">
        <v>2429.2897059828329</v>
      </c>
      <c r="AF34" s="91">
        <v>2617.6692744838138</v>
      </c>
      <c r="AG34" s="91">
        <v>3126.4097293432274</v>
      </c>
      <c r="AH34" s="91">
        <v>3515.0954200330866</v>
      </c>
      <c r="AI34" s="91">
        <v>4609.03955078125</v>
      </c>
      <c r="AJ34" s="91">
        <v>6810.802734375</v>
      </c>
      <c r="AK34" s="91">
        <v>8060.7412109375</v>
      </c>
      <c r="AL34" s="91">
        <v>4947.404296875</v>
      </c>
      <c r="AM34" s="91">
        <v>3994.4765625</v>
      </c>
      <c r="AN34" s="91">
        <v>3739.292724609375</v>
      </c>
      <c r="AO34" s="91">
        <v>3765.328857421875</v>
      </c>
      <c r="AP34" s="91">
        <v>3288.900634765625</v>
      </c>
      <c r="AQ34" s="91">
        <v>3223.548095703125</v>
      </c>
      <c r="AR34" s="91">
        <v>2927.842529296875</v>
      </c>
      <c r="AS34" s="91">
        <v>2950.9091796875</v>
      </c>
      <c r="AT34" s="91">
        <v>3196.14404296875</v>
      </c>
      <c r="AU34" s="91">
        <v>4111.31005859375</v>
      </c>
      <c r="AV34" s="31"/>
      <c r="AW34" s="31"/>
      <c r="AX34" s="31"/>
      <c r="AY34" s="31"/>
      <c r="AZ34" s="31"/>
      <c r="BA34" s="31"/>
      <c r="BB34" s="31"/>
      <c r="BC34" s="31"/>
      <c r="BD34" s="31"/>
      <c r="BE34" s="31"/>
      <c r="BF34" s="31"/>
      <c r="BG34" s="31"/>
      <c r="BH34" s="31"/>
      <c r="BI34" s="31"/>
      <c r="BJ34" s="31"/>
      <c r="BK34" s="31"/>
    </row>
    <row r="35" spans="1:63" ht="15" customHeight="1" x14ac:dyDescent="0.35">
      <c r="A35" s="17" t="s">
        <v>76</v>
      </c>
      <c r="B35" s="87">
        <v>283.83986409678113</v>
      </c>
      <c r="C35" s="87">
        <v>335.13752368645203</v>
      </c>
      <c r="D35" s="87">
        <v>375.6822118549797</v>
      </c>
      <c r="E35" s="87">
        <v>416.13627816911429</v>
      </c>
      <c r="F35" s="87">
        <v>422.61948233655676</v>
      </c>
      <c r="G35" s="87">
        <v>484.93641803788438</v>
      </c>
      <c r="H35" s="87">
        <v>540.44221222969088</v>
      </c>
      <c r="I35" s="87">
        <v>626.71893848416448</v>
      </c>
      <c r="J35" s="87">
        <v>766.34077178275822</v>
      </c>
      <c r="K35" s="87">
        <v>885.73695238884443</v>
      </c>
      <c r="L35" s="87">
        <v>1034.3761709490666</v>
      </c>
      <c r="M35" s="87">
        <v>1074.1290146177923</v>
      </c>
      <c r="N35" s="87">
        <v>1408.9429936577037</v>
      </c>
      <c r="O35" s="87">
        <v>1592.4303317517688</v>
      </c>
      <c r="P35" s="87">
        <v>1901.9335064942843</v>
      </c>
      <c r="Q35" s="87">
        <v>2081.2224137472367</v>
      </c>
      <c r="R35" s="87">
        <v>2096.3867074213899</v>
      </c>
      <c r="S35" s="87">
        <v>2444.7377553350625</v>
      </c>
      <c r="T35" s="87">
        <v>3020.3846261934541</v>
      </c>
      <c r="U35" s="87">
        <v>3097.4429577702017</v>
      </c>
      <c r="V35" s="87">
        <v>3699.7797570653283</v>
      </c>
      <c r="W35" s="87">
        <v>4446.6204299773035</v>
      </c>
      <c r="X35" s="87">
        <v>4772.256975061372</v>
      </c>
      <c r="Y35" s="87">
        <v>5969.6254667362864</v>
      </c>
      <c r="Z35" s="87">
        <v>6560.4224606435801</v>
      </c>
      <c r="AA35" s="87">
        <v>7198.4836700049891</v>
      </c>
      <c r="AB35" s="87">
        <v>9656.9841352814292</v>
      </c>
      <c r="AC35" s="87">
        <v>12004.505907949053</v>
      </c>
      <c r="AD35" s="87">
        <v>12250.032513161404</v>
      </c>
      <c r="AE35" s="87">
        <v>13727.166328958279</v>
      </c>
      <c r="AF35" s="87">
        <v>14462.106301031621</v>
      </c>
      <c r="AG35" s="87">
        <v>17224.403869350841</v>
      </c>
      <c r="AH35" s="87">
        <v>18539.007483969723</v>
      </c>
      <c r="AI35" s="87">
        <v>19246.747806549072</v>
      </c>
      <c r="AJ35" s="87">
        <v>23080.077569961548</v>
      </c>
      <c r="AK35" s="87">
        <v>27281.807201385498</v>
      </c>
      <c r="AL35" s="87">
        <v>28546.523362159729</v>
      </c>
      <c r="AM35" s="87">
        <v>30733.016988992691</v>
      </c>
      <c r="AN35" s="87">
        <v>32639.218909263611</v>
      </c>
      <c r="AO35" s="87">
        <v>32539.404597759247</v>
      </c>
      <c r="AP35" s="87">
        <v>28831.967730522156</v>
      </c>
      <c r="AQ35" s="87">
        <v>28316.017900705338</v>
      </c>
      <c r="AR35" s="87">
        <v>31324.917463243008</v>
      </c>
      <c r="AS35" s="87">
        <v>35447.194911658764</v>
      </c>
      <c r="AT35" s="87">
        <v>37208.885670095682</v>
      </c>
      <c r="AU35" s="87">
        <v>40359.467835187912</v>
      </c>
      <c r="AV35" s="31"/>
      <c r="AW35" s="31"/>
      <c r="AX35" s="31"/>
      <c r="AY35" s="31"/>
      <c r="AZ35" s="31"/>
      <c r="BA35" s="31"/>
      <c r="BB35" s="31"/>
      <c r="BC35" s="31"/>
      <c r="BD35" s="31"/>
      <c r="BE35" s="31"/>
      <c r="BF35" s="31"/>
      <c r="BG35" s="31"/>
      <c r="BH35" s="31"/>
      <c r="BI35" s="31"/>
      <c r="BJ35" s="31"/>
      <c r="BK35" s="31"/>
    </row>
    <row r="36" spans="1:63" s="61" customFormat="1" ht="15" customHeight="1" x14ac:dyDescent="0.35">
      <c r="A36" s="18" t="s">
        <v>77</v>
      </c>
      <c r="B36" s="18">
        <v>129.76526428060703</v>
      </c>
      <c r="C36" s="18">
        <v>157.35995485983966</v>
      </c>
      <c r="D36" s="18">
        <v>187.03984213971398</v>
      </c>
      <c r="E36" s="18">
        <v>192.40590039402767</v>
      </c>
      <c r="F36" s="18">
        <v>209.23328223389211</v>
      </c>
      <c r="G36" s="18">
        <v>231.71352760275826</v>
      </c>
      <c r="H36" s="18">
        <v>269.0224144514238</v>
      </c>
      <c r="I36" s="18">
        <v>313.55437704771339</v>
      </c>
      <c r="J36" s="18">
        <v>368.06050633451247</v>
      </c>
      <c r="K36" s="18">
        <v>436.62961278102739</v>
      </c>
      <c r="L36" s="18">
        <v>491.55487593671427</v>
      </c>
      <c r="M36" s="18">
        <v>550.06215655344954</v>
      </c>
      <c r="N36" s="18">
        <v>679.97643514944332</v>
      </c>
      <c r="O36" s="18">
        <v>749.02145074295026</v>
      </c>
      <c r="P36" s="18">
        <v>898.15142422630424</v>
      </c>
      <c r="Q36" s="18">
        <v>1076.6825275422457</v>
      </c>
      <c r="R36" s="18">
        <v>1306.5369030450638</v>
      </c>
      <c r="S36" s="18">
        <v>1509.7436083730506</v>
      </c>
      <c r="T36" s="18">
        <v>1727.0383985455039</v>
      </c>
      <c r="U36" s="18">
        <v>1856.5938140721796</v>
      </c>
      <c r="V36" s="18">
        <v>2681.7664715485375</v>
      </c>
      <c r="W36" s="18">
        <v>3059.8955440368818</v>
      </c>
      <c r="X36" s="18">
        <v>3630</v>
      </c>
      <c r="Y36" s="18">
        <v>4113.1446068244595</v>
      </c>
      <c r="Z36" s="18">
        <v>4637.8449491499059</v>
      </c>
      <c r="AA36" s="18">
        <v>5201.8446342784464</v>
      </c>
      <c r="AB36" s="18">
        <v>5879.1145049790575</v>
      </c>
      <c r="AC36" s="18">
        <v>6769</v>
      </c>
      <c r="AD36" s="18">
        <v>7519</v>
      </c>
      <c r="AE36" s="18">
        <v>8355</v>
      </c>
      <c r="AF36" s="18">
        <v>9284</v>
      </c>
      <c r="AG36" s="18">
        <v>10305.326956913063</v>
      </c>
      <c r="AH36" s="18">
        <v>11439</v>
      </c>
      <c r="AI36" s="18">
        <v>13489.0185546875</v>
      </c>
      <c r="AJ36" s="18">
        <v>16450.8984375</v>
      </c>
      <c r="AK36" s="18">
        <v>16394.150390625</v>
      </c>
      <c r="AL36" s="18">
        <v>16758.734375</v>
      </c>
      <c r="AM36" s="18">
        <v>18542.29296875</v>
      </c>
      <c r="AN36" s="18">
        <v>17918.453125</v>
      </c>
      <c r="AO36" s="18">
        <v>18190.2109375</v>
      </c>
      <c r="AP36" s="18">
        <v>17037.80859375</v>
      </c>
      <c r="AQ36" s="18">
        <v>19585.896484375</v>
      </c>
      <c r="AR36" s="18">
        <v>23429.580078125</v>
      </c>
      <c r="AS36" s="18">
        <v>24985.185546875</v>
      </c>
      <c r="AT36" s="18">
        <v>27883.5625</v>
      </c>
      <c r="AU36" s="18">
        <v>31572.005859375</v>
      </c>
      <c r="AV36" s="31"/>
      <c r="AW36" s="31"/>
      <c r="AX36" s="31"/>
      <c r="AY36" s="31"/>
      <c r="AZ36" s="31"/>
      <c r="BA36" s="31"/>
      <c r="BB36" s="31"/>
      <c r="BC36" s="31"/>
      <c r="BD36" s="31"/>
      <c r="BE36" s="31"/>
      <c r="BF36" s="31"/>
      <c r="BG36" s="31"/>
      <c r="BH36" s="75"/>
      <c r="BI36" s="75"/>
      <c r="BJ36" s="75"/>
      <c r="BK36" s="75"/>
    </row>
    <row r="37" spans="1:63" ht="15" customHeight="1" x14ac:dyDescent="0.35">
      <c r="A37" s="14" t="s">
        <v>128</v>
      </c>
      <c r="B37" s="14">
        <v>21.100213015755134</v>
      </c>
      <c r="C37" s="14">
        <v>24.513257329803405</v>
      </c>
      <c r="D37" s="14">
        <v>26.503596192557371</v>
      </c>
      <c r="E37" s="14">
        <v>27.009645647127726</v>
      </c>
      <c r="F37" s="14">
        <v>30.48464131626676</v>
      </c>
      <c r="G37" s="14">
        <v>33.103225951493052</v>
      </c>
      <c r="H37" s="14">
        <v>41.838847487514776</v>
      </c>
      <c r="I37" s="14">
        <v>56.344959924495228</v>
      </c>
      <c r="J37" s="14">
        <v>71.291776923293867</v>
      </c>
      <c r="K37" s="14">
        <v>89.874440054091792</v>
      </c>
      <c r="L37" s="14">
        <v>78.220011258809066</v>
      </c>
      <c r="M37" s="14">
        <v>95.768076552482995</v>
      </c>
      <c r="N37" s="14">
        <v>123.12368873422278</v>
      </c>
      <c r="O37" s="14">
        <v>129.10000000000002</v>
      </c>
      <c r="P37" s="14">
        <v>175.34433751422574</v>
      </c>
      <c r="Q37" s="14">
        <v>216.77247768413446</v>
      </c>
      <c r="R37" s="14">
        <v>218.66151946470399</v>
      </c>
      <c r="S37" s="14">
        <v>301.77279527097971</v>
      </c>
      <c r="T37" s="14">
        <v>358.76947235353055</v>
      </c>
      <c r="U37" s="14">
        <v>343.81799230811509</v>
      </c>
      <c r="V37" s="14">
        <v>442.8570657196405</v>
      </c>
      <c r="W37" s="14">
        <v>508.84875210844893</v>
      </c>
      <c r="X37" s="14">
        <v>585.13189649264234</v>
      </c>
      <c r="Y37" s="14">
        <v>670.79556494086808</v>
      </c>
      <c r="Z37" s="14">
        <v>769.80640543074298</v>
      </c>
      <c r="AA37" s="14">
        <v>828.77610511760133</v>
      </c>
      <c r="AB37" s="14">
        <v>940.27427359190949</v>
      </c>
      <c r="AC37" s="14">
        <v>1051.2404005054723</v>
      </c>
      <c r="AD37" s="14">
        <v>1153.1579525594118</v>
      </c>
      <c r="AE37" s="14">
        <v>1257.7222734047839</v>
      </c>
      <c r="AF37" s="14">
        <v>1420.8112592911252</v>
      </c>
      <c r="AG37" s="14">
        <v>1589.5464337737496</v>
      </c>
      <c r="AH37" s="14">
        <v>1786.5778853699132</v>
      </c>
      <c r="AI37" s="14">
        <v>1817.5463256835938</v>
      </c>
      <c r="AJ37" s="14">
        <v>2367.6730346679688</v>
      </c>
      <c r="AK37" s="14">
        <v>2764.0086059570313</v>
      </c>
      <c r="AL37" s="14">
        <v>3151.2243041992188</v>
      </c>
      <c r="AM37" s="14">
        <v>3244.7052001953125</v>
      </c>
      <c r="AN37" s="14">
        <v>3474.42626953125</v>
      </c>
      <c r="AO37" s="14">
        <v>3692.1654052734375</v>
      </c>
      <c r="AP37" s="14">
        <v>2459.0482788085938</v>
      </c>
      <c r="AQ37" s="14">
        <v>2524.4208984375</v>
      </c>
      <c r="AR37" s="14">
        <v>3004.5667724609375</v>
      </c>
      <c r="AS37" s="14">
        <v>3477.3506469726563</v>
      </c>
      <c r="AT37" s="14">
        <v>3965.9371337890625</v>
      </c>
      <c r="AU37" s="14">
        <v>4373.7283935546875</v>
      </c>
      <c r="AV37" s="31"/>
      <c r="AW37" s="31"/>
      <c r="AX37" s="31"/>
      <c r="AY37" s="31"/>
      <c r="AZ37" s="31"/>
      <c r="BA37" s="31"/>
      <c r="BB37" s="31"/>
      <c r="BC37" s="31"/>
      <c r="BD37" s="31"/>
      <c r="BE37" s="31"/>
      <c r="BF37" s="31"/>
      <c r="BG37" s="31"/>
      <c r="BH37" s="31"/>
      <c r="BI37" s="31"/>
      <c r="BJ37" s="31"/>
      <c r="BK37" s="31"/>
    </row>
    <row r="38" spans="1:63" s="78" customFormat="1" ht="15" customHeight="1" x14ac:dyDescent="0.35">
      <c r="A38" s="14" t="s">
        <v>121</v>
      </c>
      <c r="B38" s="14">
        <v>85.77514045571661</v>
      </c>
      <c r="C38" s="14">
        <v>85.669697130188254</v>
      </c>
      <c r="D38" s="14">
        <v>91.441129357906178</v>
      </c>
      <c r="E38" s="14">
        <v>119.723401739438</v>
      </c>
      <c r="F38" s="14">
        <v>151.6590520425828</v>
      </c>
      <c r="G38" s="14">
        <v>162.08871963797023</v>
      </c>
      <c r="H38" s="14">
        <v>205.30184936818745</v>
      </c>
      <c r="I38" s="14">
        <v>239.1319728881158</v>
      </c>
      <c r="J38" s="14">
        <v>261.33964039523158</v>
      </c>
      <c r="K38" s="14">
        <v>297.04338690304553</v>
      </c>
      <c r="L38" s="14">
        <v>340.84805766612857</v>
      </c>
      <c r="M38" s="14">
        <v>368.56777736134501</v>
      </c>
      <c r="N38" s="14">
        <v>431.89810275930876</v>
      </c>
      <c r="O38" s="14">
        <v>481.26787627999994</v>
      </c>
      <c r="P38" s="14">
        <v>561.06656990186343</v>
      </c>
      <c r="Q38" s="14">
        <v>656.39425908353905</v>
      </c>
      <c r="R38" s="14">
        <v>731.0405007066272</v>
      </c>
      <c r="S38" s="14">
        <v>791.87300374731626</v>
      </c>
      <c r="T38" s="14">
        <v>739.47730777545837</v>
      </c>
      <c r="U38" s="14">
        <v>831.03801013455529</v>
      </c>
      <c r="V38" s="14">
        <v>773.38121347839729</v>
      </c>
      <c r="W38" s="14">
        <v>780.15143086297724</v>
      </c>
      <c r="X38" s="14">
        <v>769.62530522398686</v>
      </c>
      <c r="Y38" s="14">
        <v>1034.519596662657</v>
      </c>
      <c r="Z38" s="14">
        <v>1268.6398525055897</v>
      </c>
      <c r="AA38" s="14">
        <v>1378.8302522225199</v>
      </c>
      <c r="AB38" s="14">
        <v>1244.0327891959469</v>
      </c>
      <c r="AC38" s="14">
        <v>1461.3423204389419</v>
      </c>
      <c r="AD38" s="14">
        <v>1907.0095842983364</v>
      </c>
      <c r="AE38" s="14">
        <v>2311.9050267747434</v>
      </c>
      <c r="AF38" s="14">
        <v>2576.1268687915085</v>
      </c>
      <c r="AG38" s="14">
        <v>2685.6198738591715</v>
      </c>
      <c r="AH38" s="14">
        <v>2906.4457406432139</v>
      </c>
      <c r="AI38" s="14">
        <v>3027.6429128646851</v>
      </c>
      <c r="AJ38" s="14">
        <v>3604.8551416397095</v>
      </c>
      <c r="AK38" s="14">
        <v>4540.7139806747437</v>
      </c>
      <c r="AL38" s="14">
        <v>4976.89084815979</v>
      </c>
      <c r="AM38" s="14">
        <v>5235.559061050415</v>
      </c>
      <c r="AN38" s="14">
        <v>5711.8679666519165</v>
      </c>
      <c r="AO38" s="14">
        <v>5708.0920867919922</v>
      </c>
      <c r="AP38" s="14">
        <v>4910.0712432861328</v>
      </c>
      <c r="AQ38" s="14">
        <v>5408.8183174133301</v>
      </c>
      <c r="AR38" s="14">
        <v>6026.6706924438477</v>
      </c>
      <c r="AS38" s="14">
        <v>7062.2463264465332</v>
      </c>
      <c r="AT38" s="14">
        <v>8308.8087196350098</v>
      </c>
      <c r="AU38" s="14">
        <v>8544.8951683044434</v>
      </c>
      <c r="AV38" s="31"/>
      <c r="AW38" s="31"/>
      <c r="AX38" s="31"/>
      <c r="AY38" s="31"/>
      <c r="AZ38" s="31"/>
      <c r="BA38" s="31"/>
      <c r="BB38" s="31"/>
      <c r="BC38" s="31"/>
      <c r="BD38" s="31"/>
      <c r="BE38" s="31"/>
      <c r="BF38" s="31"/>
      <c r="BG38" s="31"/>
      <c r="BH38" s="77"/>
      <c r="BI38" s="77"/>
      <c r="BJ38" s="77"/>
      <c r="BK38" s="77"/>
    </row>
    <row r="39" spans="1:63" s="78" customFormat="1" ht="15" customHeight="1" x14ac:dyDescent="0.35">
      <c r="A39" s="14" t="s">
        <v>80</v>
      </c>
      <c r="B39" s="14">
        <v>85.77514045571661</v>
      </c>
      <c r="C39" s="14">
        <v>85.669697130188254</v>
      </c>
      <c r="D39" s="14">
        <v>91.441129357906178</v>
      </c>
      <c r="E39" s="14">
        <v>119.723401739438</v>
      </c>
      <c r="F39" s="14">
        <v>151.6590520425828</v>
      </c>
      <c r="G39" s="14">
        <v>162.08871963797023</v>
      </c>
      <c r="H39" s="14">
        <v>205.30184936818745</v>
      </c>
      <c r="I39" s="14">
        <v>239.1319728881158</v>
      </c>
      <c r="J39" s="14">
        <v>261.33964039523158</v>
      </c>
      <c r="K39" s="14">
        <v>297.04338690304553</v>
      </c>
      <c r="L39" s="14">
        <v>340.84805766612857</v>
      </c>
      <c r="M39" s="14">
        <v>368.56777736134501</v>
      </c>
      <c r="N39" s="14">
        <v>431.89810275930876</v>
      </c>
      <c r="O39" s="14">
        <v>481.26787627999994</v>
      </c>
      <c r="P39" s="14">
        <v>561.06656990186343</v>
      </c>
      <c r="Q39" s="14">
        <v>656.39425908353905</v>
      </c>
      <c r="R39" s="14">
        <v>731.0405007066272</v>
      </c>
      <c r="S39" s="14">
        <v>791.87300374731626</v>
      </c>
      <c r="T39" s="14">
        <v>739.47730777545837</v>
      </c>
      <c r="U39" s="14">
        <v>831.03801013455529</v>
      </c>
      <c r="V39" s="14">
        <v>564.79841812537904</v>
      </c>
      <c r="W39" s="14">
        <v>539.1962650643253</v>
      </c>
      <c r="X39" s="14">
        <v>482.84476346242855</v>
      </c>
      <c r="Y39" s="14">
        <v>714.86323572345214</v>
      </c>
      <c r="Z39" s="14">
        <v>905.70811136913699</v>
      </c>
      <c r="AA39" s="14">
        <v>959.28243956468123</v>
      </c>
      <c r="AB39" s="14">
        <v>794.21661626610762</v>
      </c>
      <c r="AC39" s="14">
        <v>1030.1148045554114</v>
      </c>
      <c r="AD39" s="14">
        <v>1296.2932847660907</v>
      </c>
      <c r="AE39" s="14">
        <v>1580.9366324288712</v>
      </c>
      <c r="AF39" s="14">
        <v>1685.4557049104792</v>
      </c>
      <c r="AG39" s="14">
        <v>1636.8477121916912</v>
      </c>
      <c r="AH39" s="14">
        <v>1805.5480720701621</v>
      </c>
      <c r="AI39" s="14">
        <v>2311.303092956543</v>
      </c>
      <c r="AJ39" s="14">
        <v>2792.4907274246216</v>
      </c>
      <c r="AK39" s="14">
        <v>3611.3024024963379</v>
      </c>
      <c r="AL39" s="14">
        <v>4044.4090690612793</v>
      </c>
      <c r="AM39" s="14">
        <v>4066.6624069213867</v>
      </c>
      <c r="AN39" s="14">
        <v>4343.7171249389648</v>
      </c>
      <c r="AO39" s="14">
        <v>4215.9607009887695</v>
      </c>
      <c r="AP39" s="14">
        <v>3256.4694747924805</v>
      </c>
      <c r="AQ39" s="14">
        <v>3661.0925941467285</v>
      </c>
      <c r="AR39" s="14">
        <v>4202.8340873718262</v>
      </c>
      <c r="AS39" s="14">
        <v>4896.7089767456055</v>
      </c>
      <c r="AT39" s="14">
        <v>5521.6854858398438</v>
      </c>
      <c r="AU39" s="14">
        <v>5582.0721206665039</v>
      </c>
      <c r="AV39" s="31"/>
      <c r="AW39" s="31"/>
      <c r="AX39" s="31"/>
      <c r="AY39" s="31"/>
      <c r="AZ39" s="31"/>
      <c r="BA39" s="31"/>
      <c r="BB39" s="31"/>
      <c r="BC39" s="31"/>
      <c r="BD39" s="31"/>
      <c r="BE39" s="31"/>
      <c r="BF39" s="31"/>
      <c r="BG39" s="31"/>
      <c r="BH39" s="77"/>
      <c r="BI39" s="77"/>
      <c r="BJ39" s="77"/>
      <c r="BK39" s="77"/>
    </row>
    <row r="40" spans="1:63" s="78" customFormat="1" ht="15" customHeight="1" x14ac:dyDescent="0.35">
      <c r="A40" s="14" t="s">
        <v>81</v>
      </c>
      <c r="B40" s="14"/>
      <c r="C40" s="14"/>
      <c r="D40" s="14"/>
      <c r="E40" s="14"/>
      <c r="F40" s="14"/>
      <c r="G40" s="14"/>
      <c r="H40" s="14"/>
      <c r="I40" s="14"/>
      <c r="J40" s="14"/>
      <c r="K40" s="14"/>
      <c r="L40" s="14"/>
      <c r="M40" s="14"/>
      <c r="N40" s="14"/>
      <c r="O40" s="14"/>
      <c r="P40" s="14"/>
      <c r="Q40" s="14"/>
      <c r="R40" s="14"/>
      <c r="S40" s="14"/>
      <c r="T40" s="14"/>
      <c r="U40" s="14"/>
      <c r="V40" s="14">
        <v>208.58279535301818</v>
      </c>
      <c r="W40" s="14">
        <v>240.95516579865193</v>
      </c>
      <c r="X40" s="14">
        <v>286.78054176155831</v>
      </c>
      <c r="Y40" s="14">
        <v>319.65636093920489</v>
      </c>
      <c r="Z40" s="14">
        <v>362.93174113645284</v>
      </c>
      <c r="AA40" s="14">
        <v>419.54781265783868</v>
      </c>
      <c r="AB40" s="14">
        <v>449.81617292983935</v>
      </c>
      <c r="AC40" s="14">
        <v>431.22751588353043</v>
      </c>
      <c r="AD40" s="14">
        <v>610.71629953224567</v>
      </c>
      <c r="AE40" s="14">
        <v>730.96839434587241</v>
      </c>
      <c r="AF40" s="14">
        <v>890.67116388102943</v>
      </c>
      <c r="AG40" s="14">
        <v>1048.7721616674803</v>
      </c>
      <c r="AH40" s="14">
        <v>1100.8976685730518</v>
      </c>
      <c r="AI40" s="14">
        <v>716.33981990814209</v>
      </c>
      <c r="AJ40" s="14">
        <v>812.36441421508789</v>
      </c>
      <c r="AK40" s="14">
        <v>929.41157817840576</v>
      </c>
      <c r="AL40" s="14">
        <v>932.48177909851074</v>
      </c>
      <c r="AM40" s="14">
        <v>1168.8966541290283</v>
      </c>
      <c r="AN40" s="14">
        <v>1368.1508417129517</v>
      </c>
      <c r="AO40" s="14">
        <v>1492.1313858032227</v>
      </c>
      <c r="AP40" s="14">
        <v>1653.6017684936523</v>
      </c>
      <c r="AQ40" s="14">
        <v>1747.7257232666016</v>
      </c>
      <c r="AR40" s="14">
        <v>1823.8366050720215</v>
      </c>
      <c r="AS40" s="14">
        <v>2165.5373497009277</v>
      </c>
      <c r="AT40" s="14">
        <v>2787.123233795166</v>
      </c>
      <c r="AU40" s="14">
        <v>2962.8230476379395</v>
      </c>
      <c r="AV40" s="31"/>
      <c r="AW40" s="31"/>
      <c r="AX40" s="31"/>
      <c r="AY40" s="31"/>
      <c r="AZ40" s="31"/>
      <c r="BA40" s="31"/>
      <c r="BB40" s="31"/>
      <c r="BC40" s="31"/>
      <c r="BD40" s="31"/>
      <c r="BE40" s="31"/>
      <c r="BF40" s="31"/>
      <c r="BG40" s="31"/>
      <c r="BH40" s="77"/>
      <c r="BI40" s="77"/>
      <c r="BJ40" s="77"/>
      <c r="BK40" s="77"/>
    </row>
    <row r="41" spans="1:63" s="78" customFormat="1" ht="15" customHeight="1" x14ac:dyDescent="0.35">
      <c r="A41" s="14" t="s">
        <v>122</v>
      </c>
      <c r="B41" s="14">
        <v>24.494247954863102</v>
      </c>
      <c r="C41" s="14">
        <v>27.182374657170691</v>
      </c>
      <c r="D41" s="14">
        <v>29.013608318285339</v>
      </c>
      <c r="E41" s="14">
        <v>37.987368583396012</v>
      </c>
      <c r="F41" s="14">
        <v>48.120319212849942</v>
      </c>
      <c r="G41" s="14">
        <v>51.429577230848381</v>
      </c>
      <c r="H41" s="14">
        <v>65.140790434399761</v>
      </c>
      <c r="I41" s="14">
        <v>75.874843699693884</v>
      </c>
      <c r="J41" s="14">
        <v>82.921175817840009</v>
      </c>
      <c r="K41" s="14">
        <v>94.249716092299096</v>
      </c>
      <c r="L41" s="14">
        <v>108.14862098286569</v>
      </c>
      <c r="M41" s="14">
        <v>116.94388735344812</v>
      </c>
      <c r="N41" s="14">
        <v>137.03814109537447</v>
      </c>
      <c r="O41" s="14">
        <v>152.70281279999995</v>
      </c>
      <c r="P41" s="14">
        <v>192.1339999999999</v>
      </c>
      <c r="Q41" s="14">
        <v>216.18016737426251</v>
      </c>
      <c r="R41" s="14">
        <v>268.17880458677803</v>
      </c>
      <c r="S41" s="14">
        <v>324.75557161854044</v>
      </c>
      <c r="T41" s="14">
        <v>413.32999999999993</v>
      </c>
      <c r="U41" s="14">
        <v>438.79549999999995</v>
      </c>
      <c r="V41" s="14">
        <v>639.80607000000009</v>
      </c>
      <c r="W41" s="14">
        <v>705.65565000000004</v>
      </c>
      <c r="X41" s="14">
        <v>978.82799999999997</v>
      </c>
      <c r="Y41" s="14">
        <v>1240.433925</v>
      </c>
      <c r="Z41" s="14">
        <v>1497.6288250000002</v>
      </c>
      <c r="AA41" s="14">
        <v>1702.9660250000002</v>
      </c>
      <c r="AB41" s="14">
        <v>1740.7226510821204</v>
      </c>
      <c r="AC41" s="14">
        <v>1260.1168769999999</v>
      </c>
      <c r="AD41" s="14">
        <v>1520.2377302499999</v>
      </c>
      <c r="AE41" s="14">
        <v>1754.8923949499999</v>
      </c>
      <c r="AF41" s="14">
        <v>1846.1285445124995</v>
      </c>
      <c r="AG41" s="14">
        <v>2133.4874036031374</v>
      </c>
      <c r="AH41" s="14">
        <v>2339.122626635025</v>
      </c>
      <c r="AI41" s="14">
        <v>1747.021728515625</v>
      </c>
      <c r="AJ41" s="14">
        <v>2527.49658203125</v>
      </c>
      <c r="AK41" s="14">
        <v>2107.370849609375</v>
      </c>
      <c r="AL41" s="14">
        <v>2347.573486328125</v>
      </c>
      <c r="AM41" s="14">
        <v>2622.404052734375</v>
      </c>
      <c r="AN41" s="14">
        <v>2459.095458984375</v>
      </c>
      <c r="AO41" s="14">
        <v>2576.606201171875</v>
      </c>
      <c r="AP41" s="14">
        <v>2976.34228515625</v>
      </c>
      <c r="AQ41" s="14">
        <v>2924.39990234375</v>
      </c>
      <c r="AR41" s="14">
        <v>2834.070068359375</v>
      </c>
      <c r="AS41" s="14">
        <v>2802.164306640625</v>
      </c>
      <c r="AT41" s="14">
        <v>2707.943603515625</v>
      </c>
      <c r="AU41" s="14">
        <v>2913.603515625</v>
      </c>
      <c r="AV41" s="31"/>
      <c r="AW41" s="31"/>
      <c r="AX41" s="31"/>
      <c r="AY41" s="31"/>
      <c r="AZ41" s="31"/>
      <c r="BA41" s="31"/>
      <c r="BB41" s="31"/>
      <c r="BC41" s="31"/>
      <c r="BD41" s="31"/>
      <c r="BE41" s="31"/>
      <c r="BF41" s="31"/>
      <c r="BG41" s="31"/>
      <c r="BH41" s="77"/>
      <c r="BI41" s="77"/>
      <c r="BJ41" s="77"/>
      <c r="BK41" s="77"/>
    </row>
    <row r="42" spans="1:63" ht="15" customHeight="1" x14ac:dyDescent="0.35">
      <c r="A42" s="14" t="s">
        <v>125</v>
      </c>
      <c r="B42" s="14">
        <v>29.884266970903454</v>
      </c>
      <c r="C42" s="14">
        <v>32.708595920452346</v>
      </c>
      <c r="D42" s="14">
        <v>39.160324532057736</v>
      </c>
      <c r="E42" s="14">
        <v>47.173153243602613</v>
      </c>
      <c r="F42" s="14">
        <v>55.7707518672457</v>
      </c>
      <c r="G42" s="14">
        <v>65.968583598986044</v>
      </c>
      <c r="H42" s="14">
        <v>72.200169856857002</v>
      </c>
      <c r="I42" s="14">
        <v>85.989184035260806</v>
      </c>
      <c r="J42" s="14">
        <v>103.29272600317195</v>
      </c>
      <c r="K42" s="14">
        <v>124.49928678079176</v>
      </c>
      <c r="L42" s="14">
        <v>144.50968998772973</v>
      </c>
      <c r="M42" s="14">
        <v>166.46060051365555</v>
      </c>
      <c r="N42" s="14">
        <v>201.89352583214287</v>
      </c>
      <c r="O42" s="14">
        <v>326.07282448234452</v>
      </c>
      <c r="P42" s="14">
        <v>287.86661083459745</v>
      </c>
      <c r="Q42" s="14">
        <v>325.05648585285621</v>
      </c>
      <c r="R42" s="14">
        <v>476.06855369999994</v>
      </c>
      <c r="S42" s="14">
        <v>605.97425880000014</v>
      </c>
      <c r="T42" s="14">
        <v>641.34848</v>
      </c>
      <c r="U42" s="14">
        <v>739.38184000000024</v>
      </c>
      <c r="V42" s="14">
        <v>963.82337832645885</v>
      </c>
      <c r="W42" s="14">
        <v>1083.6650728184986</v>
      </c>
      <c r="X42" s="14">
        <v>1269.3348819587216</v>
      </c>
      <c r="Y42" s="14">
        <v>1690.7267758062198</v>
      </c>
      <c r="Z42" s="14">
        <v>1686.2145975527992</v>
      </c>
      <c r="AA42" s="14">
        <v>1823.3014192242081</v>
      </c>
      <c r="AB42" s="14">
        <v>2200.7740451683339</v>
      </c>
      <c r="AC42" s="14">
        <v>3114.6626502301142</v>
      </c>
      <c r="AD42" s="14">
        <v>3179.46225520594</v>
      </c>
      <c r="AE42" s="14">
        <v>3736.9660969479191</v>
      </c>
      <c r="AF42" s="14">
        <v>4601.9905269679066</v>
      </c>
      <c r="AG42" s="14">
        <v>4692.2575202818407</v>
      </c>
      <c r="AH42" s="14">
        <v>5462.5936106514819</v>
      </c>
      <c r="AI42" s="14">
        <v>7606.421142578125</v>
      </c>
      <c r="AJ42" s="14">
        <v>7866.857666015625</v>
      </c>
      <c r="AK42" s="14">
        <v>10173.98095703125</v>
      </c>
      <c r="AL42" s="14">
        <v>10886.361328125</v>
      </c>
      <c r="AM42" s="14">
        <v>12285.21533203125</v>
      </c>
      <c r="AN42" s="14">
        <v>13976.0859375</v>
      </c>
      <c r="AO42" s="14">
        <v>12631.56982421875</v>
      </c>
      <c r="AP42" s="14">
        <v>12192.30419921875</v>
      </c>
      <c r="AQ42" s="14">
        <v>13186.56396484375</v>
      </c>
      <c r="AR42" s="14">
        <v>13996.05615234375</v>
      </c>
      <c r="AS42" s="14">
        <v>15680.48681640625</v>
      </c>
      <c r="AT42" s="14">
        <v>18820.49267578125</v>
      </c>
      <c r="AU42" s="14">
        <v>22799.6337890625</v>
      </c>
      <c r="AV42" s="31"/>
      <c r="AW42" s="31"/>
      <c r="AX42" s="31"/>
      <c r="AY42" s="31"/>
      <c r="AZ42" s="31"/>
      <c r="BA42" s="31"/>
      <c r="BB42" s="31"/>
      <c r="BC42" s="31"/>
      <c r="BD42" s="31"/>
      <c r="BE42" s="31"/>
      <c r="BF42" s="31"/>
      <c r="BG42" s="31"/>
      <c r="BH42" s="31"/>
      <c r="BI42" s="31"/>
      <c r="BJ42" s="31"/>
      <c r="BK42" s="31"/>
    </row>
    <row r="43" spans="1:63" ht="15" customHeight="1" x14ac:dyDescent="0.35">
      <c r="A43" s="14" t="s">
        <v>84</v>
      </c>
      <c r="B43" s="14">
        <v>119.54991413607497</v>
      </c>
      <c r="C43" s="14">
        <v>130.84844401935266</v>
      </c>
      <c r="D43" s="14">
        <v>156.65813184932873</v>
      </c>
      <c r="E43" s="14">
        <v>188.71289114407566</v>
      </c>
      <c r="F43" s="14">
        <v>223.10698146035202</v>
      </c>
      <c r="G43" s="14">
        <v>263.90269209600899</v>
      </c>
      <c r="H43" s="14">
        <v>288.8317158791711</v>
      </c>
      <c r="I43" s="14">
        <v>343.99370003137795</v>
      </c>
      <c r="J43" s="14">
        <v>413.21530612022252</v>
      </c>
      <c r="K43" s="14">
        <v>498.05066522587902</v>
      </c>
      <c r="L43" s="14">
        <v>578.10087986045107</v>
      </c>
      <c r="M43" s="14">
        <v>665.91395793053232</v>
      </c>
      <c r="N43" s="14">
        <v>807.66089064062567</v>
      </c>
      <c r="O43" s="14">
        <v>978.35864130954474</v>
      </c>
      <c r="P43" s="14">
        <v>1135.5734307348507</v>
      </c>
      <c r="Q43" s="14">
        <v>1229.7235841525403</v>
      </c>
      <c r="R43" s="14">
        <v>1528.9775635210299</v>
      </c>
      <c r="S43" s="14">
        <v>1625.2255657717706</v>
      </c>
      <c r="T43" s="14">
        <v>1797.8993809983726</v>
      </c>
      <c r="U43" s="14">
        <v>2023.2828421815134</v>
      </c>
      <c r="V43" s="14">
        <v>2412.8702079787636</v>
      </c>
      <c r="W43" s="14">
        <v>2751.9347804958534</v>
      </c>
      <c r="X43" s="14">
        <v>3005.9475888759289</v>
      </c>
      <c r="Y43" s="14">
        <v>3432.6030722582072</v>
      </c>
      <c r="Z43" s="14">
        <v>3920.8469286576174</v>
      </c>
      <c r="AA43" s="14">
        <v>4218.2142109574888</v>
      </c>
      <c r="AB43" s="14">
        <v>4478.8573915365087</v>
      </c>
      <c r="AC43" s="14">
        <v>5263.757739258991</v>
      </c>
      <c r="AD43" s="14">
        <v>5277.3260227436986</v>
      </c>
      <c r="AE43" s="14">
        <v>6519.857161871334</v>
      </c>
      <c r="AF43" s="14">
        <v>7127.495346680339</v>
      </c>
      <c r="AG43" s="14">
        <v>8040.3027675929143</v>
      </c>
      <c r="AH43" s="14">
        <v>8767.072544253233</v>
      </c>
      <c r="AI43" s="14"/>
      <c r="AJ43" s="14"/>
      <c r="AK43" s="14"/>
      <c r="AL43" s="14"/>
      <c r="AM43" s="14"/>
      <c r="AN43" s="14"/>
      <c r="AO43" s="14"/>
      <c r="AP43" s="14"/>
      <c r="AQ43" s="14"/>
      <c r="AR43" s="14"/>
      <c r="AS43" s="14"/>
      <c r="AT43" s="14"/>
      <c r="AU43" s="14"/>
      <c r="BB43" s="31"/>
      <c r="BC43" s="31"/>
      <c r="BD43" s="31"/>
      <c r="BE43" s="31"/>
      <c r="BF43" s="31"/>
      <c r="BG43" s="31"/>
      <c r="BH43" s="31"/>
      <c r="BI43" s="31"/>
      <c r="BJ43" s="31"/>
      <c r="BK43" s="31"/>
    </row>
    <row r="44" spans="1:63" ht="15" customHeight="1" x14ac:dyDescent="0.35">
      <c r="A44" s="72" t="s">
        <v>120</v>
      </c>
      <c r="B44" s="72"/>
      <c r="C44" s="72"/>
      <c r="D44" s="72"/>
      <c r="E44" s="72"/>
      <c r="F44" s="72"/>
      <c r="G44" s="72"/>
      <c r="H44" s="72"/>
      <c r="I44" s="72"/>
      <c r="J44" s="72"/>
      <c r="K44" s="72"/>
      <c r="L44" s="72"/>
      <c r="M44" s="72"/>
      <c r="N44" s="72"/>
      <c r="O44" s="72"/>
      <c r="P44" s="72"/>
      <c r="Q44" s="72"/>
      <c r="R44" s="72"/>
      <c r="S44" s="72"/>
      <c r="T44" s="72"/>
      <c r="U44" s="72"/>
      <c r="V44" s="95">
        <v>1940.9738766739736</v>
      </c>
      <c r="W44" s="95">
        <v>2163.6948339838564</v>
      </c>
      <c r="X44" s="95">
        <v>2385.1858423944514</v>
      </c>
      <c r="Y44" s="95">
        <v>2647.7872770961235</v>
      </c>
      <c r="Z44" s="95">
        <v>2902.1077829070055</v>
      </c>
      <c r="AA44" s="95">
        <v>3054.5963520483733</v>
      </c>
      <c r="AB44" s="95">
        <v>3231.3818148269074</v>
      </c>
      <c r="AC44" s="95">
        <v>4167.3610150614513</v>
      </c>
      <c r="AD44" s="95">
        <v>3887.4909069139408</v>
      </c>
      <c r="AE44" s="95">
        <v>4733.2226667295454</v>
      </c>
      <c r="AF44" s="95">
        <v>5349.5218271620779</v>
      </c>
      <c r="AG44" s="95">
        <v>5896.382039199495</v>
      </c>
      <c r="AH44" s="95">
        <v>6524.8695734141693</v>
      </c>
      <c r="AI44" s="95">
        <v>6794.33154296875</v>
      </c>
      <c r="AJ44" s="95">
        <v>7161.04150390625</v>
      </c>
      <c r="AK44" s="95">
        <v>7408.13232421875</v>
      </c>
      <c r="AL44" s="95">
        <v>8133.73828125</v>
      </c>
      <c r="AM44" s="95">
        <v>9136.0458984375</v>
      </c>
      <c r="AN44" s="95">
        <v>9557.1005859375</v>
      </c>
      <c r="AO44" s="95">
        <v>10021.81640625</v>
      </c>
      <c r="AP44" s="95">
        <v>10288.7373046875</v>
      </c>
      <c r="AQ44" s="95">
        <v>10501.90234375</v>
      </c>
      <c r="AR44" s="95">
        <v>10749.4306640625</v>
      </c>
      <c r="AS44" s="95">
        <v>10990.857421875</v>
      </c>
      <c r="AT44" s="95">
        <v>11520.1826171875</v>
      </c>
      <c r="AU44" s="95">
        <v>12704.0341796875</v>
      </c>
      <c r="AV44" s="31"/>
      <c r="AW44" s="31"/>
      <c r="AX44" s="31"/>
      <c r="AY44" s="31"/>
      <c r="AZ44" s="31"/>
      <c r="BA44" s="31"/>
      <c r="BB44" s="31"/>
      <c r="BC44" s="31"/>
      <c r="BD44" s="31"/>
      <c r="BE44" s="31"/>
      <c r="BF44" s="31"/>
      <c r="BG44" s="31"/>
      <c r="BH44" s="31"/>
      <c r="BI44" s="31"/>
      <c r="BJ44" s="31"/>
      <c r="BK44" s="31"/>
    </row>
    <row r="45" spans="1:63" ht="15" customHeight="1" x14ac:dyDescent="0.35">
      <c r="A45" s="74" t="s">
        <v>116</v>
      </c>
      <c r="B45" s="74"/>
      <c r="C45" s="74"/>
      <c r="D45" s="74"/>
      <c r="E45" s="74"/>
      <c r="F45" s="74"/>
      <c r="G45" s="74"/>
      <c r="H45" s="74"/>
      <c r="I45" s="74"/>
      <c r="J45" s="74"/>
      <c r="K45" s="74"/>
      <c r="L45" s="74"/>
      <c r="M45" s="74"/>
      <c r="N45" s="74"/>
      <c r="O45" s="74"/>
      <c r="P45" s="74"/>
      <c r="Q45" s="74"/>
      <c r="R45" s="74"/>
      <c r="S45" s="74"/>
      <c r="T45" s="74"/>
      <c r="U45" s="74"/>
      <c r="V45" s="96"/>
      <c r="W45" s="96"/>
      <c r="X45" s="96"/>
      <c r="Y45" s="96"/>
      <c r="Z45" s="96"/>
      <c r="AA45" s="96"/>
      <c r="AB45" s="96"/>
      <c r="AC45" s="96"/>
      <c r="AD45" s="96"/>
      <c r="AE45" s="96"/>
      <c r="AF45" s="96"/>
      <c r="AG45" s="96"/>
      <c r="AH45" s="96"/>
      <c r="AI45" s="96">
        <v>871.70042419433594</v>
      </c>
      <c r="AJ45" s="96">
        <v>958.74330520629883</v>
      </c>
      <c r="AK45" s="96">
        <v>1197.3282356262207</v>
      </c>
      <c r="AL45" s="96">
        <v>1184.3115196228027</v>
      </c>
      <c r="AM45" s="96">
        <v>1170.392406463623</v>
      </c>
      <c r="AN45" s="96">
        <v>1217.4754333496094</v>
      </c>
      <c r="AO45" s="96">
        <v>1214.8248558044434</v>
      </c>
      <c r="AP45" s="96">
        <v>1111.7354698181152</v>
      </c>
      <c r="AQ45" s="96">
        <v>1046.7074928283691</v>
      </c>
      <c r="AR45" s="96">
        <v>1066.0816116333008</v>
      </c>
      <c r="AS45" s="96">
        <v>1109.1468391418457</v>
      </c>
      <c r="AT45" s="96">
        <v>1167.2475547790527</v>
      </c>
      <c r="AU45" s="96">
        <v>1133.0388641357422</v>
      </c>
      <c r="AV45" s="31"/>
      <c r="AW45" s="31"/>
      <c r="AX45" s="31"/>
      <c r="AY45" s="31"/>
      <c r="AZ45" s="31"/>
      <c r="BA45" s="31"/>
      <c r="BB45" s="31"/>
      <c r="BC45" s="31"/>
      <c r="BD45" s="31"/>
      <c r="BE45" s="31"/>
      <c r="BF45" s="31"/>
      <c r="BG45" s="31"/>
      <c r="BH45" s="31"/>
      <c r="BI45" s="31"/>
      <c r="BJ45" s="31"/>
      <c r="BK45" s="31"/>
    </row>
    <row r="46" spans="1:63" ht="15" customHeight="1" x14ac:dyDescent="0.35">
      <c r="A46" s="72" t="s">
        <v>117</v>
      </c>
      <c r="B46" s="72"/>
      <c r="C46" s="72"/>
      <c r="D46" s="72"/>
      <c r="E46" s="72"/>
      <c r="F46" s="72"/>
      <c r="G46" s="72"/>
      <c r="H46" s="72"/>
      <c r="I46" s="72"/>
      <c r="J46" s="72"/>
      <c r="K46" s="72"/>
      <c r="L46" s="72"/>
      <c r="M46" s="72"/>
      <c r="N46" s="72"/>
      <c r="O46" s="72"/>
      <c r="P46" s="72"/>
      <c r="Q46" s="72"/>
      <c r="R46" s="72"/>
      <c r="S46" s="72"/>
      <c r="T46" s="72"/>
      <c r="U46" s="72"/>
      <c r="V46" s="95"/>
      <c r="W46" s="95"/>
      <c r="X46" s="95"/>
      <c r="Y46" s="95"/>
      <c r="Z46" s="95"/>
      <c r="AA46" s="95"/>
      <c r="AB46" s="95"/>
      <c r="AC46" s="95"/>
      <c r="AD46" s="95"/>
      <c r="AE46" s="95"/>
      <c r="AF46" s="95"/>
      <c r="AG46" s="95"/>
      <c r="AH46" s="95"/>
      <c r="AI46" s="95">
        <v>1684.2021484375</v>
      </c>
      <c r="AJ46" s="95">
        <v>1745.7794189453125</v>
      </c>
      <c r="AK46" s="95">
        <v>1933.2747802734375</v>
      </c>
      <c r="AL46" s="95">
        <v>1742.4609375</v>
      </c>
      <c r="AM46" s="95">
        <v>1799.03515625</v>
      </c>
      <c r="AN46" s="95">
        <v>1862.896240234375</v>
      </c>
      <c r="AO46" s="95">
        <v>1910.9434814453125</v>
      </c>
      <c r="AP46" s="95">
        <v>1798.4251708984375</v>
      </c>
      <c r="AQ46" s="95">
        <v>1795.66064453125</v>
      </c>
      <c r="AR46" s="95">
        <v>2029.6004638671875</v>
      </c>
      <c r="AS46" s="95">
        <v>2277.958251953125</v>
      </c>
      <c r="AT46" s="95">
        <v>2434.834716796875</v>
      </c>
      <c r="AU46" s="95">
        <v>2611.7138671875</v>
      </c>
      <c r="AV46" s="31"/>
      <c r="AW46" s="31"/>
      <c r="AX46" s="31"/>
      <c r="AY46" s="31"/>
      <c r="AZ46" s="31"/>
      <c r="BA46" s="31"/>
      <c r="BB46" s="31"/>
      <c r="BC46" s="31"/>
      <c r="BD46" s="31"/>
      <c r="BE46" s="31"/>
      <c r="BF46" s="31"/>
      <c r="BG46" s="31"/>
      <c r="BH46" s="31"/>
      <c r="BI46" s="31"/>
      <c r="BJ46" s="31"/>
      <c r="BK46" s="31"/>
    </row>
    <row r="47" spans="1:63" ht="15" customHeight="1" x14ac:dyDescent="0.35">
      <c r="A47" s="14" t="s">
        <v>97</v>
      </c>
      <c r="B47" s="14"/>
      <c r="C47" s="14"/>
      <c r="D47" s="14"/>
      <c r="E47" s="14"/>
      <c r="F47" s="14"/>
      <c r="G47" s="14"/>
      <c r="H47" s="14"/>
      <c r="I47" s="14"/>
      <c r="J47" s="14"/>
      <c r="K47" s="14"/>
      <c r="L47" s="14"/>
      <c r="M47" s="14"/>
      <c r="N47" s="14"/>
      <c r="O47" s="14"/>
      <c r="P47" s="14"/>
      <c r="Q47" s="14"/>
      <c r="R47" s="14"/>
      <c r="S47" s="14"/>
      <c r="T47" s="14"/>
      <c r="U47" s="14"/>
      <c r="V47" s="14">
        <v>471.89633130479001</v>
      </c>
      <c r="W47" s="14">
        <v>588.239946511997</v>
      </c>
      <c r="X47" s="14">
        <v>620.76174648147753</v>
      </c>
      <c r="Y47" s="14">
        <v>784.81579516208376</v>
      </c>
      <c r="Z47" s="14">
        <v>1018.7391457506119</v>
      </c>
      <c r="AA47" s="14">
        <v>1163.6178589091155</v>
      </c>
      <c r="AB47" s="14">
        <v>1247.4755767096012</v>
      </c>
      <c r="AC47" s="14">
        <v>1096.3967241975397</v>
      </c>
      <c r="AD47" s="14">
        <v>1389.8351158297578</v>
      </c>
      <c r="AE47" s="14">
        <v>1786.6344951417886</v>
      </c>
      <c r="AF47" s="14">
        <v>1777.9735195182611</v>
      </c>
      <c r="AG47" s="14">
        <v>2143.9207283934193</v>
      </c>
      <c r="AH47" s="14">
        <v>2242.2029708390637</v>
      </c>
      <c r="AI47" s="14"/>
      <c r="AJ47" s="14"/>
      <c r="AK47" s="14"/>
      <c r="AL47" s="14"/>
      <c r="AM47" s="14"/>
      <c r="AN47" s="14"/>
      <c r="AO47" s="14"/>
      <c r="AP47" s="14"/>
      <c r="AQ47" s="14"/>
      <c r="AR47" s="14"/>
      <c r="AS47" s="14"/>
      <c r="AT47" s="14"/>
      <c r="AU47" s="14"/>
      <c r="BB47" s="31"/>
      <c r="BC47" s="31"/>
      <c r="BD47" s="31"/>
      <c r="BE47" s="31"/>
      <c r="BF47" s="31"/>
      <c r="BG47" s="31"/>
      <c r="BH47" s="31"/>
      <c r="BI47" s="31"/>
      <c r="BJ47" s="31"/>
      <c r="BK47" s="31"/>
    </row>
    <row r="48" spans="1:63" ht="15" customHeight="1" x14ac:dyDescent="0.35">
      <c r="A48" s="18" t="s">
        <v>119</v>
      </c>
      <c r="B48" s="18">
        <v>8.8381295005299378</v>
      </c>
      <c r="C48" s="18">
        <v>11.102287955295408</v>
      </c>
      <c r="D48" s="18">
        <v>13.191694595174992</v>
      </c>
      <c r="E48" s="18">
        <v>16.431347862548872</v>
      </c>
      <c r="F48" s="18">
        <v>18.7545714905783</v>
      </c>
      <c r="G48" s="18">
        <v>20.716144682085041</v>
      </c>
      <c r="H48" s="18">
        <v>24.69011969655261</v>
      </c>
      <c r="I48" s="18">
        <v>29.395574361262415</v>
      </c>
      <c r="J48" s="18">
        <v>33.459072257348858</v>
      </c>
      <c r="K48" s="18">
        <v>42.644289319872541</v>
      </c>
      <c r="L48" s="18">
        <v>48.435987990616887</v>
      </c>
      <c r="M48" s="18">
        <v>58.397180228832156</v>
      </c>
      <c r="N48" s="18">
        <v>65.204510846393788</v>
      </c>
      <c r="O48" s="18">
        <v>77.076175297498409</v>
      </c>
      <c r="P48" s="18">
        <v>99.921160346898318</v>
      </c>
      <c r="Q48" s="18">
        <v>113.83371598455025</v>
      </c>
      <c r="R48" s="18">
        <v>130.73960833934166</v>
      </c>
      <c r="S48" s="18">
        <v>143.15878074934412</v>
      </c>
      <c r="T48" s="18">
        <v>155.09825684143118</v>
      </c>
      <c r="U48" s="18">
        <v>170.57101856258922</v>
      </c>
      <c r="V48" s="18">
        <v>1124.2431407163663</v>
      </c>
      <c r="W48" s="18">
        <v>1227.920325132518</v>
      </c>
      <c r="X48" s="18">
        <v>1189.030645810632</v>
      </c>
      <c r="Y48" s="18">
        <v>1321.6903204030179</v>
      </c>
      <c r="Z48" s="18">
        <v>1548.7363359917872</v>
      </c>
      <c r="AA48" s="18">
        <v>1697.1891937803334</v>
      </c>
      <c r="AB48" s="18">
        <v>1839.914380595839</v>
      </c>
      <c r="AC48" s="18">
        <v>1765.1309888149058</v>
      </c>
      <c r="AD48" s="18">
        <v>1905.2572430727396</v>
      </c>
      <c r="AE48" s="18">
        <v>2071.3870140935533</v>
      </c>
      <c r="AF48" s="18">
        <v>2236.3876867145132</v>
      </c>
      <c r="AG48" s="18">
        <v>2625.8265084575974</v>
      </c>
      <c r="AH48" s="18">
        <v>2335.9351096662886</v>
      </c>
      <c r="AI48" s="18">
        <v>1839.3514404296875</v>
      </c>
      <c r="AJ48" s="18">
        <v>2176.0755805969238</v>
      </c>
      <c r="AK48" s="18">
        <v>2383.8762893676758</v>
      </c>
      <c r="AL48" s="18">
        <v>2636.7988548278809</v>
      </c>
      <c r="AM48" s="18">
        <v>2854.2011260986328</v>
      </c>
      <c r="AN48" s="18">
        <v>3074.4502487182617</v>
      </c>
      <c r="AO48" s="18">
        <v>3298.7815818786621</v>
      </c>
      <c r="AP48" s="18">
        <v>3168.9233360290527</v>
      </c>
      <c r="AQ48" s="18">
        <v>3000.7170219421387</v>
      </c>
      <c r="AR48" s="18">
        <v>3052.6312942504883</v>
      </c>
      <c r="AS48" s="18">
        <v>3320.1323394775391</v>
      </c>
      <c r="AT48" s="18">
        <v>3589.1814956665039</v>
      </c>
      <c r="AU48" s="18">
        <v>3835.7540283203125</v>
      </c>
      <c r="AV48" s="31"/>
      <c r="AW48" s="31"/>
      <c r="AX48" s="31"/>
      <c r="AY48" s="31"/>
      <c r="AZ48" s="31"/>
      <c r="BA48" s="31"/>
      <c r="BB48" s="31"/>
      <c r="BC48" s="31"/>
      <c r="BD48" s="31"/>
      <c r="BE48" s="31"/>
      <c r="BF48" s="31"/>
      <c r="BG48" s="31"/>
      <c r="BH48" s="73"/>
      <c r="BI48" s="73"/>
      <c r="BJ48" s="73"/>
      <c r="BK48" s="73"/>
    </row>
    <row r="49" spans="1:63" ht="15" customHeight="1" x14ac:dyDescent="0.35">
      <c r="A49" s="18" t="s">
        <v>102</v>
      </c>
      <c r="B49" s="18">
        <v>271.18626166081026</v>
      </c>
      <c r="C49" s="18">
        <v>420.07804470469569</v>
      </c>
      <c r="D49" s="18">
        <v>573.79469103336851</v>
      </c>
      <c r="E49" s="18">
        <v>670.43813339023643</v>
      </c>
      <c r="F49" s="18">
        <v>775.69370083667968</v>
      </c>
      <c r="G49" s="18">
        <v>880.73223448862768</v>
      </c>
      <c r="H49" s="18">
        <v>1033.7314520162274</v>
      </c>
      <c r="I49" s="18">
        <v>1307.1403662205553</v>
      </c>
      <c r="J49" s="18">
        <v>1425.8419160882945</v>
      </c>
      <c r="K49" s="18">
        <v>1615.8727423912849</v>
      </c>
      <c r="L49" s="18">
        <v>1954.4270599957306</v>
      </c>
      <c r="M49" s="18">
        <v>2475.6232818113481</v>
      </c>
      <c r="N49" s="18">
        <v>3125.5492133012895</v>
      </c>
      <c r="O49" s="18">
        <v>3340.8907386570427</v>
      </c>
      <c r="P49" s="18">
        <v>3748.7440045210406</v>
      </c>
      <c r="Q49" s="18">
        <v>4373.514064360711</v>
      </c>
      <c r="R49" s="18">
        <v>5355.1675462187495</v>
      </c>
      <c r="S49" s="18">
        <v>5913.5254985056308</v>
      </c>
      <c r="T49" s="18">
        <v>6493.1016340816586</v>
      </c>
      <c r="U49" s="18">
        <v>7268.1339972993856</v>
      </c>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BB49" s="31"/>
      <c r="BC49" s="31"/>
      <c r="BD49" s="31"/>
      <c r="BE49" s="31"/>
      <c r="BF49" s="31"/>
      <c r="BG49" s="31"/>
      <c r="BH49" s="31"/>
      <c r="BI49" s="31"/>
      <c r="BJ49" s="31"/>
      <c r="BK49" s="31"/>
    </row>
    <row r="50" spans="1:63" ht="15" customHeight="1" x14ac:dyDescent="0.35">
      <c r="A50" s="11" t="s">
        <v>87</v>
      </c>
      <c r="B50" s="11"/>
      <c r="C50" s="11"/>
      <c r="D50" s="11"/>
      <c r="E50" s="11"/>
      <c r="F50" s="11"/>
      <c r="G50" s="11"/>
      <c r="H50" s="11"/>
      <c r="I50" s="11"/>
      <c r="J50" s="11"/>
      <c r="K50" s="11"/>
      <c r="L50" s="11"/>
      <c r="M50" s="11"/>
      <c r="N50" s="11"/>
      <c r="O50" s="11"/>
      <c r="P50" s="11"/>
      <c r="Q50" s="11"/>
      <c r="R50" s="11"/>
      <c r="S50" s="11"/>
      <c r="T50" s="11"/>
      <c r="U50" s="11"/>
      <c r="V50" s="11">
        <v>2654.7099570207702</v>
      </c>
      <c r="W50" s="11">
        <v>2945.1676991808799</v>
      </c>
      <c r="X50" s="11">
        <v>3253.762655297</v>
      </c>
      <c r="Y50" s="11">
        <v>3676.50016027126</v>
      </c>
      <c r="Z50" s="11">
        <v>3857.4114264705991</v>
      </c>
      <c r="AA50" s="11">
        <v>4115.4883530369598</v>
      </c>
      <c r="AB50" s="11">
        <v>4423.3653040579184</v>
      </c>
      <c r="AC50" s="11">
        <v>5546.9447959511062</v>
      </c>
      <c r="AD50" s="11">
        <v>6304.7293163790746</v>
      </c>
      <c r="AE50" s="11">
        <v>7624.2673877553989</v>
      </c>
      <c r="AF50" s="11">
        <v>9099.8806967121782</v>
      </c>
      <c r="AG50" s="11">
        <v>8769.1905449161513</v>
      </c>
      <c r="AH50" s="11">
        <v>11770.077870030025</v>
      </c>
      <c r="AI50" s="11">
        <v>13442.2177734375</v>
      </c>
      <c r="AJ50" s="11">
        <v>14797.046875</v>
      </c>
      <c r="AK50" s="11">
        <v>16707.380859375</v>
      </c>
      <c r="AL50" s="11">
        <v>17644.8671875</v>
      </c>
      <c r="AM50" s="11">
        <v>19622.400390625</v>
      </c>
      <c r="AN50" s="11">
        <v>20721.828125</v>
      </c>
      <c r="AO50" s="11">
        <v>20828.677734375</v>
      </c>
      <c r="AP50" s="11">
        <v>20229.017578125</v>
      </c>
      <c r="AQ50" s="11">
        <v>18878.046875</v>
      </c>
      <c r="AR50" s="11">
        <v>19391.4921875</v>
      </c>
      <c r="AS50" s="11">
        <v>19896.390625</v>
      </c>
      <c r="AT50" s="11">
        <v>21487.15234375</v>
      </c>
      <c r="AU50" s="11">
        <v>22156.84375</v>
      </c>
      <c r="AV50" s="31"/>
      <c r="AW50" s="31"/>
      <c r="AX50" s="31"/>
      <c r="AY50" s="31"/>
      <c r="AZ50" s="31"/>
      <c r="BA50" s="31"/>
      <c r="BB50" s="31"/>
      <c r="BC50" s="31"/>
      <c r="BD50" s="31"/>
      <c r="BE50" s="31"/>
      <c r="BF50" s="31"/>
      <c r="BG50" s="31"/>
      <c r="BH50" s="31"/>
      <c r="BI50" s="31"/>
      <c r="BJ50" s="31"/>
      <c r="BK50" s="31"/>
    </row>
    <row r="51" spans="1:63" ht="15" customHeight="1" x14ac:dyDescent="0.35">
      <c r="A51" s="11" t="s">
        <v>88</v>
      </c>
      <c r="B51" s="11"/>
      <c r="C51" s="11"/>
      <c r="D51" s="11"/>
      <c r="E51" s="11"/>
      <c r="F51" s="11"/>
      <c r="G51" s="11"/>
      <c r="H51" s="11"/>
      <c r="I51" s="11"/>
      <c r="J51" s="11"/>
      <c r="K51" s="11"/>
      <c r="L51" s="11"/>
      <c r="M51" s="11"/>
      <c r="N51" s="11"/>
      <c r="O51" s="11"/>
      <c r="P51" s="11"/>
      <c r="Q51" s="11"/>
      <c r="R51" s="11"/>
      <c r="S51" s="11"/>
      <c r="T51" s="11"/>
      <c r="U51" s="11"/>
      <c r="V51" s="11">
        <v>2153.4057707664829</v>
      </c>
      <c r="W51" s="11">
        <v>2390.5934055712778</v>
      </c>
      <c r="X51" s="11">
        <v>2625.2685081764134</v>
      </c>
      <c r="Y51" s="11">
        <v>2800.1468706395667</v>
      </c>
      <c r="Z51" s="11">
        <v>3331.2584894299625</v>
      </c>
      <c r="AA51" s="11">
        <v>3207.9443791605072</v>
      </c>
      <c r="AB51" s="11">
        <v>3702.7831723026902</v>
      </c>
      <c r="AC51" s="11">
        <v>4244.4530588104808</v>
      </c>
      <c r="AD51" s="11">
        <v>4844.1854893810814</v>
      </c>
      <c r="AE51" s="11">
        <v>5546.2760360589627</v>
      </c>
      <c r="AF51" s="11">
        <v>5872.367638747246</v>
      </c>
      <c r="AG51" s="11">
        <v>7403.4214820686029</v>
      </c>
      <c r="AH51" s="11">
        <v>8826.5277325826082</v>
      </c>
      <c r="AI51" s="11">
        <v>10586.4052734375</v>
      </c>
      <c r="AJ51" s="11">
        <v>12617.254272460938</v>
      </c>
      <c r="AK51" s="11">
        <v>12807.635620117188</v>
      </c>
      <c r="AL51" s="11">
        <v>14883.923583984375</v>
      </c>
      <c r="AM51" s="11">
        <v>16537.575927734375</v>
      </c>
      <c r="AN51" s="11">
        <v>17429.713623046875</v>
      </c>
      <c r="AO51" s="11">
        <v>18589.84423828125</v>
      </c>
      <c r="AP51" s="11">
        <v>18775.6962890625</v>
      </c>
      <c r="AQ51" s="11">
        <v>19170.908935546875</v>
      </c>
      <c r="AR51" s="11">
        <v>20113.141845703125</v>
      </c>
      <c r="AS51" s="11">
        <v>22165.2705078125</v>
      </c>
      <c r="AT51" s="11">
        <v>22846.137939453125</v>
      </c>
      <c r="AU51" s="11">
        <v>24232.332763671875</v>
      </c>
      <c r="AV51" s="31"/>
      <c r="AW51" s="31"/>
      <c r="AX51" s="31"/>
      <c r="AY51" s="31"/>
      <c r="AZ51" s="31"/>
      <c r="BA51" s="31"/>
      <c r="BB51" s="31"/>
      <c r="BC51" s="31"/>
      <c r="BD51" s="31"/>
      <c r="BE51" s="31"/>
      <c r="BF51" s="31"/>
      <c r="BG51" s="31"/>
      <c r="BH51" s="31"/>
      <c r="BI51" s="31"/>
      <c r="BJ51" s="31"/>
      <c r="BK51" s="31"/>
    </row>
    <row r="52" spans="1:63" ht="15" customHeight="1" x14ac:dyDescent="0.35">
      <c r="A52" s="11" t="s">
        <v>89</v>
      </c>
      <c r="B52" s="11"/>
      <c r="C52" s="11"/>
      <c r="D52" s="11"/>
      <c r="E52" s="11"/>
      <c r="F52" s="11"/>
      <c r="G52" s="11"/>
      <c r="H52" s="11"/>
      <c r="I52" s="11"/>
      <c r="J52" s="11"/>
      <c r="K52" s="11"/>
      <c r="L52" s="11"/>
      <c r="M52" s="11"/>
      <c r="N52" s="11"/>
      <c r="O52" s="11"/>
      <c r="P52" s="11"/>
      <c r="Q52" s="11"/>
      <c r="R52" s="11"/>
      <c r="S52" s="11"/>
      <c r="T52" s="11"/>
      <c r="U52" s="11"/>
      <c r="V52" s="11">
        <v>1410.9121225818185</v>
      </c>
      <c r="W52" s="11">
        <v>1490.0270500182887</v>
      </c>
      <c r="X52" s="11">
        <v>1554.394970340803</v>
      </c>
      <c r="Y52" s="11">
        <v>1690.8839864021757</v>
      </c>
      <c r="Z52" s="11">
        <v>1805.7031013600649</v>
      </c>
      <c r="AA52" s="11">
        <v>1578.9068499952612</v>
      </c>
      <c r="AB52" s="11">
        <v>1646.600974062645</v>
      </c>
      <c r="AC52" s="11">
        <v>1833.9233670501394</v>
      </c>
      <c r="AD52" s="11">
        <v>2014.8366750529715</v>
      </c>
      <c r="AE52" s="11">
        <v>2225.1600899707892</v>
      </c>
      <c r="AF52" s="11">
        <v>2530.9658290347579</v>
      </c>
      <c r="AG52" s="11">
        <v>2923.403471210961</v>
      </c>
      <c r="AH52" s="11">
        <v>3200.0188095327585</v>
      </c>
      <c r="AI52" s="11">
        <v>4031.307861328125</v>
      </c>
      <c r="AJ52" s="11">
        <v>4572.3447265625</v>
      </c>
      <c r="AK52" s="11">
        <v>5182.8857421875</v>
      </c>
      <c r="AL52" s="11">
        <v>5634.84033203125</v>
      </c>
      <c r="AM52" s="11">
        <v>6353.19873046875</v>
      </c>
      <c r="AN52" s="11">
        <v>6147.5029296875</v>
      </c>
      <c r="AO52" s="11">
        <v>6017.20166015625</v>
      </c>
      <c r="AP52" s="11">
        <v>6327.4716796875</v>
      </c>
      <c r="AQ52" s="11">
        <v>6732.640625</v>
      </c>
      <c r="AR52" s="11">
        <v>6870.72802734375</v>
      </c>
      <c r="AS52" s="11">
        <v>7070.4208984375</v>
      </c>
      <c r="AT52" s="11">
        <v>8782.49609375</v>
      </c>
      <c r="AU52" s="11">
        <v>9690.158203125</v>
      </c>
      <c r="AV52" s="31"/>
      <c r="AW52" s="31"/>
      <c r="AX52" s="31"/>
      <c r="AY52" s="31"/>
      <c r="AZ52" s="31"/>
      <c r="BA52" s="31"/>
      <c r="BB52" s="31"/>
      <c r="BC52" s="31"/>
      <c r="BD52" s="31"/>
      <c r="BE52" s="31"/>
      <c r="BF52" s="31"/>
      <c r="BG52" s="31"/>
      <c r="BH52" s="31"/>
      <c r="BI52" s="31"/>
      <c r="BJ52" s="31"/>
      <c r="BK52" s="31"/>
    </row>
    <row r="53" spans="1:63" ht="27" customHeight="1" x14ac:dyDescent="0.35">
      <c r="A53" s="11" t="s">
        <v>90</v>
      </c>
      <c r="B53" s="11">
        <v>32.379390094633074</v>
      </c>
      <c r="C53" s="11">
        <v>36.140216114384913</v>
      </c>
      <c r="D53" s="11">
        <v>43.067924170639998</v>
      </c>
      <c r="E53" s="11">
        <v>49.882886312863263</v>
      </c>
      <c r="F53" s="11">
        <v>56.592944058738247</v>
      </c>
      <c r="G53" s="11">
        <v>64.754291260852511</v>
      </c>
      <c r="H53" s="11">
        <v>75.423540009277872</v>
      </c>
      <c r="I53" s="11">
        <v>87.803873948805702</v>
      </c>
      <c r="J53" s="11">
        <v>102.2703323149581</v>
      </c>
      <c r="K53" s="11">
        <v>120.9136535105924</v>
      </c>
      <c r="L53" s="11">
        <v>137.61630221997447</v>
      </c>
      <c r="M53" s="11">
        <v>156.50278062420156</v>
      </c>
      <c r="N53" s="11">
        <v>187.93818397878741</v>
      </c>
      <c r="O53" s="11">
        <v>209.79369922380423</v>
      </c>
      <c r="P53" s="11">
        <v>237.91989273905475</v>
      </c>
      <c r="Q53" s="11">
        <v>264.32493950972838</v>
      </c>
      <c r="R53" s="11">
        <v>294.11264178075476</v>
      </c>
      <c r="S53" s="11">
        <v>326.46471187933327</v>
      </c>
      <c r="T53" s="11">
        <v>353.6665231694825</v>
      </c>
      <c r="U53" s="11">
        <v>391.68129702966667</v>
      </c>
      <c r="V53" s="11">
        <v>230.80885981369477</v>
      </c>
      <c r="W53" s="11">
        <v>257.80495494258486</v>
      </c>
      <c r="X53" s="11">
        <v>293.57678312934814</v>
      </c>
      <c r="Y53" s="11">
        <v>321.63712158171677</v>
      </c>
      <c r="Z53" s="11">
        <v>342.56177542668297</v>
      </c>
      <c r="AA53" s="11">
        <v>357.98987388948444</v>
      </c>
      <c r="AB53" s="11">
        <v>384.34547115593051</v>
      </c>
      <c r="AC53" s="11">
        <v>424</v>
      </c>
      <c r="AD53" s="11">
        <v>629.93831268122779</v>
      </c>
      <c r="AE53" s="11">
        <v>748.65061321448331</v>
      </c>
      <c r="AF53" s="11">
        <v>852.52941386343196</v>
      </c>
      <c r="AG53" s="11">
        <v>972.03154239455591</v>
      </c>
      <c r="AH53" s="11">
        <v>1126.4005389438505</v>
      </c>
      <c r="AI53" s="11">
        <v>861.3902587890625</v>
      </c>
      <c r="AJ53" s="11">
        <v>957.4534912109375</v>
      </c>
      <c r="AK53" s="11">
        <v>1006.7491455078125</v>
      </c>
      <c r="AL53" s="11">
        <v>1089.881591796875</v>
      </c>
      <c r="AM53" s="11">
        <v>1168.4483642578125</v>
      </c>
      <c r="AN53" s="11">
        <v>1188.1285400390625</v>
      </c>
      <c r="AO53" s="11">
        <v>1201.5543212890625</v>
      </c>
      <c r="AP53" s="11">
        <v>1135.1265869140625</v>
      </c>
      <c r="AQ53" s="11">
        <v>1234.7569580078125</v>
      </c>
      <c r="AR53" s="11">
        <v>1351.03857421875</v>
      </c>
      <c r="AS53" s="11">
        <v>1544.9171142578125</v>
      </c>
      <c r="AT53" s="11">
        <v>1650.505859375</v>
      </c>
      <c r="AU53" s="11">
        <v>1759.7061767578125</v>
      </c>
      <c r="AV53" s="31"/>
      <c r="AW53" s="31"/>
      <c r="AX53" s="31"/>
      <c r="AY53" s="31"/>
      <c r="AZ53" s="31"/>
      <c r="BA53" s="31"/>
      <c r="BB53" s="31"/>
      <c r="BC53" s="31"/>
      <c r="BD53" s="31"/>
      <c r="BE53" s="31"/>
      <c r="BF53" s="31"/>
      <c r="BG53" s="31"/>
      <c r="BH53" s="31"/>
      <c r="BI53" s="31"/>
      <c r="BJ53" s="31"/>
      <c r="BK53" s="31"/>
    </row>
    <row r="54" spans="1:63" ht="15" customHeight="1" x14ac:dyDescent="0.35">
      <c r="A54" s="17" t="s">
        <v>91</v>
      </c>
      <c r="B54" s="94">
        <v>722.97282806989369</v>
      </c>
      <c r="C54" s="94">
        <v>925.60287269118294</v>
      </c>
      <c r="D54" s="94">
        <v>1159.8709421890328</v>
      </c>
      <c r="E54" s="94">
        <v>1349.7647283173162</v>
      </c>
      <c r="F54" s="94">
        <v>1569.4162445191855</v>
      </c>
      <c r="G54" s="94">
        <v>1774.40899654963</v>
      </c>
      <c r="H54" s="94">
        <v>2076.1808991996118</v>
      </c>
      <c r="I54" s="94">
        <v>2539.2288521572805</v>
      </c>
      <c r="J54" s="94">
        <v>2861.6924522548738</v>
      </c>
      <c r="K54" s="94">
        <v>3319.7777930588845</v>
      </c>
      <c r="L54" s="94">
        <v>3881.8614858990204</v>
      </c>
      <c r="M54" s="94">
        <v>4654.2396989292956</v>
      </c>
      <c r="N54" s="94">
        <v>5760.2826923375887</v>
      </c>
      <c r="O54" s="94">
        <v>6444.2842187931847</v>
      </c>
      <c r="P54" s="94">
        <v>7336.721430818835</v>
      </c>
      <c r="Q54" s="94">
        <v>8472.4822215445674</v>
      </c>
      <c r="R54" s="94">
        <v>10309.483641363047</v>
      </c>
      <c r="S54" s="94">
        <v>11542.493794715967</v>
      </c>
      <c r="T54" s="94">
        <v>12679.729453765438</v>
      </c>
      <c r="U54" s="94">
        <v>14063.296311588005</v>
      </c>
      <c r="V54" s="94">
        <v>15488.584257950928</v>
      </c>
      <c r="W54" s="94">
        <v>17201.664665168209</v>
      </c>
      <c r="X54" s="94">
        <v>19154.901235305475</v>
      </c>
      <c r="Y54" s="94">
        <v>21993.082000790149</v>
      </c>
      <c r="Z54" s="94">
        <v>24666.652686975751</v>
      </c>
      <c r="AA54" s="94">
        <v>26111.451296662814</v>
      </c>
      <c r="AB54" s="94">
        <v>28480.784957728898</v>
      </c>
      <c r="AC54" s="94">
        <v>32734.572198060156</v>
      </c>
      <c r="AD54" s="94">
        <v>36255.140581624481</v>
      </c>
      <c r="AE54" s="94">
        <v>42152.084095041966</v>
      </c>
      <c r="AF54" s="94">
        <v>47448.683811315503</v>
      </c>
      <c r="AG54" s="94">
        <v>52140.414505071749</v>
      </c>
      <c r="AH54" s="94">
        <v>59959.772468308402</v>
      </c>
      <c r="AI54" s="94">
        <v>67798.55738735199</v>
      </c>
      <c r="AJ54" s="94">
        <v>77803.520035743713</v>
      </c>
      <c r="AK54" s="94">
        <v>84607.487780570984</v>
      </c>
      <c r="AL54" s="94">
        <v>91071.606630325317</v>
      </c>
      <c r="AM54" s="94">
        <v>100571.47461509705</v>
      </c>
      <c r="AN54" s="94">
        <v>104739.02448368073</v>
      </c>
      <c r="AO54" s="94">
        <v>105882.28873443604</v>
      </c>
      <c r="AP54" s="94">
        <v>102410.70801544189</v>
      </c>
      <c r="AQ54" s="94">
        <v>105991.44046401978</v>
      </c>
      <c r="AR54" s="94">
        <v>113915.08843231201</v>
      </c>
      <c r="AS54" s="94">
        <v>122382.52764129639</v>
      </c>
      <c r="AT54" s="94">
        <v>135164.483253479</v>
      </c>
      <c r="AU54" s="94">
        <v>148327.44855880737</v>
      </c>
      <c r="AV54" s="31"/>
      <c r="AW54" s="31"/>
      <c r="AX54" s="31"/>
      <c r="AY54" s="31"/>
      <c r="AZ54" s="31"/>
      <c r="BA54" s="31"/>
      <c r="BB54" s="31"/>
      <c r="BC54" s="31"/>
      <c r="BD54" s="31"/>
      <c r="BE54" s="31"/>
      <c r="BF54" s="31"/>
      <c r="BG54" s="31"/>
      <c r="BH54" s="31"/>
      <c r="BI54" s="31"/>
      <c r="BJ54" s="31"/>
      <c r="BK54" s="31"/>
    </row>
    <row r="55" spans="1:63" ht="27.75" customHeight="1" x14ac:dyDescent="0.35">
      <c r="A55" s="85" t="s">
        <v>127</v>
      </c>
      <c r="B55" s="88"/>
      <c r="C55" s="88"/>
      <c r="D55" s="88"/>
      <c r="E55" s="88"/>
      <c r="F55" s="88"/>
      <c r="G55" s="88"/>
      <c r="H55" s="88"/>
      <c r="I55" s="88"/>
      <c r="J55" s="88"/>
      <c r="K55" s="88"/>
      <c r="L55" s="88"/>
      <c r="M55" s="88"/>
      <c r="N55" s="88"/>
      <c r="O55" s="88">
        <v>91.762306860635306</v>
      </c>
      <c r="P55" s="88">
        <v>86.797372841819353</v>
      </c>
      <c r="Q55" s="88">
        <v>109.02850296193918</v>
      </c>
      <c r="R55" s="88">
        <v>161.78333837582721</v>
      </c>
      <c r="S55" s="88">
        <v>208.55493135659125</v>
      </c>
      <c r="T55" s="88">
        <v>216.12553887427941</v>
      </c>
      <c r="U55" s="88">
        <v>259.07314330086882</v>
      </c>
      <c r="V55" s="88">
        <v>403.88424242594567</v>
      </c>
      <c r="W55" s="88">
        <v>455.36485300098695</v>
      </c>
      <c r="X55" s="88">
        <v>488.11764539356898</v>
      </c>
      <c r="Y55" s="88">
        <v>546.32978370802175</v>
      </c>
      <c r="Z55" s="88">
        <v>468.80031345312301</v>
      </c>
      <c r="AA55" s="88">
        <v>517.11879576288584</v>
      </c>
      <c r="AB55" s="88">
        <v>644.02834120392083</v>
      </c>
      <c r="AC55" s="88">
        <v>648.64922631523507</v>
      </c>
      <c r="AD55" s="88">
        <v>763.77304375869619</v>
      </c>
      <c r="AE55" s="88">
        <v>794.51562590087769</v>
      </c>
      <c r="AF55" s="88">
        <v>1011.3095860820721</v>
      </c>
      <c r="AG55" s="88">
        <v>1099.9250942316014</v>
      </c>
      <c r="AH55" s="88">
        <v>1315.442303995809</v>
      </c>
      <c r="AI55" s="104"/>
      <c r="AJ55" s="88"/>
      <c r="AK55" s="88"/>
      <c r="AL55" s="88"/>
      <c r="AM55" s="88"/>
      <c r="AN55" s="88"/>
      <c r="AO55" s="88"/>
      <c r="AP55" s="88"/>
      <c r="AQ55" s="88"/>
      <c r="AR55" s="88"/>
      <c r="AS55" s="88"/>
      <c r="AT55" s="88"/>
      <c r="AU55" s="88"/>
      <c r="BB55" s="31"/>
      <c r="BC55" s="31"/>
      <c r="BD55" s="31"/>
      <c r="BE55" s="31"/>
      <c r="BF55" s="31"/>
      <c r="BG55" s="31"/>
      <c r="BH55" s="86"/>
      <c r="BI55" s="86"/>
      <c r="BJ55" s="86"/>
      <c r="BK55" s="86"/>
    </row>
    <row r="56" spans="1:63" ht="15" customHeight="1" x14ac:dyDescent="0.35">
      <c r="A56" s="21" t="s">
        <v>93</v>
      </c>
      <c r="B56" s="89">
        <v>1791.168671255773</v>
      </c>
      <c r="C56" s="89">
        <v>1893.4155476727676</v>
      </c>
      <c r="D56" s="89">
        <v>2201.9097309230638</v>
      </c>
      <c r="E56" s="89">
        <v>2448.3333341673683</v>
      </c>
      <c r="F56" s="89">
        <v>2739.8592247877532</v>
      </c>
      <c r="G56" s="89">
        <v>3379.3349330151677</v>
      </c>
      <c r="H56" s="89">
        <v>3873.0243354740128</v>
      </c>
      <c r="I56" s="89">
        <v>4396.8130769234258</v>
      </c>
      <c r="J56" s="89">
        <v>5274.2061158057695</v>
      </c>
      <c r="K56" s="89">
        <v>6135.3047341224546</v>
      </c>
      <c r="L56" s="89">
        <v>6640.419732766486</v>
      </c>
      <c r="M56" s="89">
        <v>7638.3924121986056</v>
      </c>
      <c r="N56" s="89">
        <v>8941.2290558481363</v>
      </c>
      <c r="O56" s="89">
        <v>9643.8516119134201</v>
      </c>
      <c r="P56" s="89">
        <v>11807.049741693987</v>
      </c>
      <c r="Q56" s="89">
        <v>12975.179870367483</v>
      </c>
      <c r="R56" s="89">
        <v>15545.246894125119</v>
      </c>
      <c r="S56" s="89">
        <v>17345.451441439433</v>
      </c>
      <c r="T56" s="89">
        <v>19374.364960649549</v>
      </c>
      <c r="U56" s="89">
        <v>21181.841897069939</v>
      </c>
      <c r="V56" s="89">
        <v>24798.561563784155</v>
      </c>
      <c r="W56" s="89">
        <v>28272.624535877803</v>
      </c>
      <c r="X56" s="89">
        <v>32264.190489876986</v>
      </c>
      <c r="Y56" s="89">
        <v>34761.383240066556</v>
      </c>
      <c r="Z56" s="89">
        <v>39191.127451514927</v>
      </c>
      <c r="AA56" s="89">
        <v>42360.011180199872</v>
      </c>
      <c r="AB56" s="89">
        <v>50015.365025267965</v>
      </c>
      <c r="AC56" s="89">
        <v>57835.659849463707</v>
      </c>
      <c r="AD56" s="89">
        <v>65888.911554630875</v>
      </c>
      <c r="AE56" s="89">
        <v>70264.116942305613</v>
      </c>
      <c r="AF56" s="89">
        <v>77593.560531153722</v>
      </c>
      <c r="AG56" s="89">
        <v>84615.820996817361</v>
      </c>
      <c r="AH56" s="106">
        <v>99118.684361621548</v>
      </c>
      <c r="AI56" s="89">
        <v>108156.66877269745</v>
      </c>
      <c r="AJ56" s="89">
        <v>124684.6915845871</v>
      </c>
      <c r="AK56" s="89">
        <v>134566.42595386505</v>
      </c>
      <c r="AL56" s="89">
        <v>145060.49658298492</v>
      </c>
      <c r="AM56" s="89">
        <v>158481.80084443092</v>
      </c>
      <c r="AN56" s="89">
        <v>167457.39420700073</v>
      </c>
      <c r="AO56" s="89">
        <v>167737.79305028915</v>
      </c>
      <c r="AP56" s="89">
        <v>163355.55783176422</v>
      </c>
      <c r="AQ56" s="89">
        <v>168330.25673699379</v>
      </c>
      <c r="AR56" s="89">
        <v>187659.38710099459</v>
      </c>
      <c r="AS56" s="89">
        <v>210687.05648010969</v>
      </c>
      <c r="AT56" s="89">
        <v>226890.8906711638</v>
      </c>
      <c r="AU56" s="89">
        <v>245278.87648463249</v>
      </c>
      <c r="AV56" s="31"/>
      <c r="AW56" s="31"/>
      <c r="AX56" s="31"/>
      <c r="AY56" s="31"/>
      <c r="AZ56" s="31"/>
      <c r="BA56" s="31"/>
      <c r="BB56" s="31"/>
      <c r="BC56" s="31"/>
      <c r="BD56" s="31"/>
      <c r="BE56" s="31"/>
      <c r="BF56" s="31"/>
      <c r="BG56" s="31"/>
      <c r="BH56" s="31"/>
      <c r="BI56" s="31"/>
      <c r="BJ56" s="31"/>
      <c r="BK56" s="31"/>
    </row>
    <row r="57" spans="1:63" ht="15" customHeight="1" x14ac:dyDescent="0.35">
      <c r="A57" s="14" t="s">
        <v>94</v>
      </c>
      <c r="B57" s="90">
        <v>95.159751630695339</v>
      </c>
      <c r="C57" s="90">
        <v>81.056972152851898</v>
      </c>
      <c r="D57" s="90">
        <v>98.619755946918417</v>
      </c>
      <c r="E57" s="90">
        <v>111.2007718594589</v>
      </c>
      <c r="F57" s="90">
        <v>138.78983003371533</v>
      </c>
      <c r="G57" s="90">
        <v>204.90344388435102</v>
      </c>
      <c r="H57" s="90">
        <v>260.70943862767518</v>
      </c>
      <c r="I57" s="90">
        <v>286.20171522454558</v>
      </c>
      <c r="J57" s="90">
        <v>398.31194718076023</v>
      </c>
      <c r="K57" s="90">
        <v>513.5376140837534</v>
      </c>
      <c r="L57" s="90">
        <v>578.00366680093089</v>
      </c>
      <c r="M57" s="90">
        <v>636.90772380672183</v>
      </c>
      <c r="N57" s="90">
        <v>839.81479881246219</v>
      </c>
      <c r="O57" s="90">
        <v>980.19468749894736</v>
      </c>
      <c r="P57" s="90">
        <v>1211.9636575810528</v>
      </c>
      <c r="Q57" s="90">
        <v>1455.2293087860066</v>
      </c>
      <c r="R57" s="90">
        <v>1605.5579430227899</v>
      </c>
      <c r="S57" s="90">
        <v>1800.5843555200001</v>
      </c>
      <c r="T57" s="90">
        <v>2037.2863170000001</v>
      </c>
      <c r="U57" s="90">
        <v>2453.0129999999999</v>
      </c>
      <c r="V57" s="90">
        <v>2421.0549999999998</v>
      </c>
      <c r="W57" s="90">
        <v>2353.1698545615</v>
      </c>
      <c r="X57" s="90">
        <v>3038.5613326680004</v>
      </c>
      <c r="Y57" s="90">
        <v>2505.8941129596001</v>
      </c>
      <c r="Z57" s="90">
        <v>3502.3142072521996</v>
      </c>
      <c r="AA57" s="90">
        <v>3863.7232265017169</v>
      </c>
      <c r="AB57" s="90">
        <v>4133.4773894053787</v>
      </c>
      <c r="AC57" s="90">
        <v>4521.8955255000001</v>
      </c>
      <c r="AD57" s="90">
        <v>5137.3924017500003</v>
      </c>
      <c r="AE57" s="90">
        <v>5920.0686657499991</v>
      </c>
      <c r="AF57" s="90">
        <v>6201.5503642800004</v>
      </c>
      <c r="AG57" s="90">
        <v>6805.0159896799996</v>
      </c>
      <c r="AH57" s="90">
        <v>7744.9161376481998</v>
      </c>
      <c r="AI57" s="90">
        <v>9266.48046875</v>
      </c>
      <c r="AJ57" s="90">
        <v>10151.28125</v>
      </c>
      <c r="AK57" s="90">
        <v>11452.2236328125</v>
      </c>
      <c r="AL57" s="90">
        <v>12647.1787109375</v>
      </c>
      <c r="AM57" s="90">
        <v>13088.2119140625</v>
      </c>
      <c r="AN57" s="90">
        <v>13609.6494140625</v>
      </c>
      <c r="AO57" s="90">
        <v>13473.0009765625</v>
      </c>
      <c r="AP57" s="90">
        <v>10887.5126953125</v>
      </c>
      <c r="AQ57" s="90">
        <v>14962.0576171875</v>
      </c>
      <c r="AR57" s="90">
        <v>17924.732421875</v>
      </c>
      <c r="AS57" s="90">
        <v>20297.845703125</v>
      </c>
      <c r="AT57" s="90">
        <v>23133.830078125</v>
      </c>
      <c r="AU57" s="90">
        <v>24489.310546875</v>
      </c>
      <c r="AV57" s="31"/>
      <c r="AW57" s="31"/>
      <c r="AX57" s="31"/>
      <c r="AY57" s="31"/>
      <c r="AZ57" s="31"/>
      <c r="BA57" s="31"/>
      <c r="BB57" s="31"/>
      <c r="BC57" s="31"/>
      <c r="BD57" s="31"/>
      <c r="BE57" s="31"/>
      <c r="BF57" s="31"/>
      <c r="BG57" s="31"/>
      <c r="BH57" s="31"/>
      <c r="BI57" s="31"/>
      <c r="BJ57" s="31"/>
      <c r="BK57" s="31"/>
    </row>
    <row r="58" spans="1:63" ht="15" customHeight="1" x14ac:dyDescent="0.35">
      <c r="A58" s="16" t="s">
        <v>95</v>
      </c>
      <c r="B58" s="87">
        <v>1886.3284228864684</v>
      </c>
      <c r="C58" s="87">
        <v>1974.4725198256194</v>
      </c>
      <c r="D58" s="87">
        <v>2300.5294868699821</v>
      </c>
      <c r="E58" s="87">
        <v>2559.5341060268274</v>
      </c>
      <c r="F58" s="87">
        <v>2878.6490548214683</v>
      </c>
      <c r="G58" s="87">
        <v>3584.2383768995187</v>
      </c>
      <c r="H58" s="87">
        <v>4133.7337741016881</v>
      </c>
      <c r="I58" s="87">
        <v>4683.0147921479711</v>
      </c>
      <c r="J58" s="87">
        <v>5672.5180629865299</v>
      </c>
      <c r="K58" s="87">
        <v>6648.842348206208</v>
      </c>
      <c r="L58" s="87">
        <v>7218.4233995674167</v>
      </c>
      <c r="M58" s="87">
        <v>8275.3001360053277</v>
      </c>
      <c r="N58" s="87">
        <v>9781.0438546605983</v>
      </c>
      <c r="O58" s="87">
        <v>10624.046299412368</v>
      </c>
      <c r="P58" s="87">
        <v>13019.01339927504</v>
      </c>
      <c r="Q58" s="87">
        <v>14430.40917915349</v>
      </c>
      <c r="R58" s="87">
        <v>17150.804837147909</v>
      </c>
      <c r="S58" s="87">
        <v>19146.035796959433</v>
      </c>
      <c r="T58" s="87">
        <v>21411.651277649551</v>
      </c>
      <c r="U58" s="87">
        <v>23634.854897069938</v>
      </c>
      <c r="V58" s="87">
        <v>27219.616563784155</v>
      </c>
      <c r="W58" s="87">
        <v>30625.794390439303</v>
      </c>
      <c r="X58" s="87">
        <v>35302.751822544989</v>
      </c>
      <c r="Y58" s="87">
        <v>37267.277353026155</v>
      </c>
      <c r="Z58" s="87">
        <v>42693.441658767129</v>
      </c>
      <c r="AA58" s="87">
        <v>46223.734406701587</v>
      </c>
      <c r="AB58" s="87">
        <v>54148.842414673345</v>
      </c>
      <c r="AC58" s="87">
        <v>62357.555374963704</v>
      </c>
      <c r="AD58" s="87">
        <v>71026.303956380871</v>
      </c>
      <c r="AE58" s="87">
        <v>76184.185608055617</v>
      </c>
      <c r="AF58" s="87">
        <v>83795.110895433725</v>
      </c>
      <c r="AG58" s="87">
        <v>91420.836986497365</v>
      </c>
      <c r="AH58" s="87">
        <v>106863.60049926974</v>
      </c>
      <c r="AI58" s="87">
        <v>117423.14924144745</v>
      </c>
      <c r="AJ58" s="87">
        <v>134835.9728345871</v>
      </c>
      <c r="AK58" s="87">
        <v>146018.64958667755</v>
      </c>
      <c r="AL58" s="87">
        <v>157707.67529392242</v>
      </c>
      <c r="AM58" s="87">
        <v>171570.01275849342</v>
      </c>
      <c r="AN58" s="87">
        <v>181067.04362106323</v>
      </c>
      <c r="AO58" s="87">
        <v>181210.79402685165</v>
      </c>
      <c r="AP58" s="87">
        <v>174243.07052707672</v>
      </c>
      <c r="AQ58" s="87">
        <v>183292.31435418129</v>
      </c>
      <c r="AR58" s="87">
        <v>205584.11952286959</v>
      </c>
      <c r="AS58" s="87">
        <v>230984.90218323469</v>
      </c>
      <c r="AT58" s="87">
        <v>250024.7207492888</v>
      </c>
      <c r="AU58" s="87">
        <v>269768.18703150749</v>
      </c>
      <c r="AV58" s="31"/>
      <c r="AW58" s="31"/>
      <c r="AX58" s="31"/>
      <c r="AY58" s="31"/>
      <c r="AZ58" s="31"/>
      <c r="BA58" s="31"/>
      <c r="BB58" s="31"/>
      <c r="BC58" s="31"/>
      <c r="BD58" s="31"/>
      <c r="BE58" s="31"/>
      <c r="BF58" s="31"/>
      <c r="BG58" s="31"/>
      <c r="BH58" s="31"/>
      <c r="BI58" s="31"/>
      <c r="BJ58" s="31"/>
      <c r="BK58" s="31"/>
    </row>
    <row r="59" spans="1:63" ht="15" customHeight="1" x14ac:dyDescent="0.35">
      <c r="A59" s="19"/>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O59" s="24"/>
      <c r="AP59" s="24"/>
      <c r="AQ59" s="24"/>
      <c r="AR59" s="24"/>
      <c r="AS59" s="24"/>
      <c r="AT59" s="24"/>
      <c r="AU59" s="24"/>
    </row>
    <row r="60" spans="1:63" x14ac:dyDescent="0.35">
      <c r="B60" s="39"/>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26"/>
      <c r="AG60" s="26"/>
      <c r="AH60" s="26"/>
      <c r="AI60" s="26"/>
      <c r="AJ60" s="26"/>
      <c r="AK60" s="26"/>
      <c r="AL60" s="26"/>
      <c r="AM60" s="26"/>
      <c r="AN60" s="26"/>
      <c r="AO60" s="26"/>
      <c r="AP60" s="24"/>
      <c r="AQ60" s="24"/>
      <c r="AR60" s="24"/>
      <c r="AS60" s="24"/>
      <c r="AT60" s="24"/>
      <c r="AU60" s="24"/>
    </row>
    <row r="61" spans="1:63" x14ac:dyDescent="0.35">
      <c r="O61" s="24"/>
      <c r="P61" s="24"/>
      <c r="Q61" s="24"/>
      <c r="R61" s="24"/>
      <c r="S61" s="24"/>
      <c r="T61" s="24"/>
      <c r="U61" s="24"/>
      <c r="V61" s="24"/>
      <c r="W61" s="24"/>
      <c r="X61" s="24"/>
      <c r="Y61" s="24"/>
      <c r="Z61" s="24"/>
      <c r="AA61" s="24"/>
      <c r="AB61" s="24"/>
      <c r="AC61" s="24"/>
      <c r="AD61" s="24"/>
      <c r="AE61" s="24"/>
      <c r="AF61" s="24"/>
      <c r="AG61" s="24"/>
      <c r="AH61" s="24"/>
      <c r="AI61" s="105"/>
      <c r="AO61" s="24"/>
      <c r="AP61" s="24"/>
      <c r="AQ61" s="24"/>
      <c r="AR61" s="24"/>
      <c r="AS61" s="24"/>
      <c r="AT61" s="24"/>
      <c r="AU61" s="24"/>
    </row>
    <row r="62" spans="1:63" x14ac:dyDescent="0.35">
      <c r="B62" s="56"/>
      <c r="C62" s="56"/>
      <c r="D62" s="56"/>
      <c r="E62" s="56"/>
      <c r="F62" s="56"/>
      <c r="G62" s="56"/>
      <c r="H62" s="56"/>
      <c r="I62" s="56"/>
      <c r="J62" s="56"/>
      <c r="K62" s="56"/>
      <c r="L62" s="56"/>
      <c r="M62" s="56"/>
      <c r="N62" s="56"/>
      <c r="O62" s="56"/>
      <c r="P62" s="56"/>
      <c r="Q62" s="56"/>
      <c r="R62" s="56"/>
      <c r="S62" s="56"/>
      <c r="T62" s="56"/>
      <c r="U62" s="56"/>
      <c r="V62" s="56"/>
      <c r="AI62" s="31"/>
      <c r="AO62" s="24"/>
      <c r="AP62" s="24"/>
      <c r="AQ62" s="24"/>
      <c r="AR62" s="24"/>
      <c r="AS62" s="24"/>
      <c r="AT62" s="24"/>
      <c r="AU62" s="24"/>
    </row>
    <row r="63" spans="1:63" ht="15.5" x14ac:dyDescent="0.35">
      <c r="B63" s="84"/>
      <c r="C63" s="84"/>
      <c r="D63" s="84"/>
      <c r="E63" s="84"/>
      <c r="F63" s="84"/>
      <c r="G63" s="84"/>
      <c r="H63" s="84"/>
      <c r="I63" s="84"/>
      <c r="J63" s="84"/>
      <c r="K63" s="84"/>
      <c r="L63" s="84"/>
      <c r="M63" s="84"/>
      <c r="N63" s="84"/>
      <c r="O63" s="84"/>
      <c r="P63" s="84"/>
      <c r="Q63" s="84"/>
      <c r="R63" s="84"/>
      <c r="S63" s="84"/>
      <c r="T63" s="84"/>
      <c r="U63" s="84"/>
      <c r="W63" s="83"/>
      <c r="AO63" s="24"/>
      <c r="AP63" s="24"/>
      <c r="AQ63" s="24"/>
      <c r="AR63" s="24"/>
      <c r="AS63" s="24"/>
      <c r="AT63" s="24"/>
      <c r="AU63" s="24"/>
    </row>
    <row r="64" spans="1:63" x14ac:dyDescent="0.35">
      <c r="AO64" s="24"/>
      <c r="AP64" s="24"/>
      <c r="AQ64" s="24"/>
      <c r="AR64" s="24"/>
      <c r="AS64" s="24"/>
      <c r="AT64" s="24"/>
      <c r="AU64" s="24"/>
    </row>
    <row r="65" spans="41:47" x14ac:dyDescent="0.35">
      <c r="AO65" s="24"/>
      <c r="AP65" s="24"/>
      <c r="AQ65" s="24"/>
      <c r="AR65" s="24"/>
      <c r="AS65" s="24"/>
      <c r="AT65" s="24"/>
      <c r="AU65" s="24"/>
    </row>
    <row r="66" spans="41:47" x14ac:dyDescent="0.35">
      <c r="AO66" s="24"/>
      <c r="AP66" s="24"/>
      <c r="AQ66" s="24"/>
      <c r="AR66" s="24"/>
      <c r="AS66" s="24"/>
      <c r="AT66" s="24"/>
      <c r="AU66" s="24"/>
    </row>
    <row r="67" spans="41:47" x14ac:dyDescent="0.35">
      <c r="AO67" s="24"/>
      <c r="AP67" s="24"/>
      <c r="AQ67" s="24"/>
      <c r="AR67" s="24"/>
      <c r="AS67" s="24"/>
      <c r="AT67" s="24"/>
      <c r="AU67" s="24"/>
    </row>
    <row r="68" spans="41:47" x14ac:dyDescent="0.35">
      <c r="AO68" s="24"/>
      <c r="AP68" s="24"/>
      <c r="AQ68" s="24"/>
      <c r="AR68" s="24"/>
      <c r="AS68" s="24"/>
      <c r="AT68" s="24"/>
      <c r="AU68" s="24"/>
    </row>
    <row r="69" spans="41:47" x14ac:dyDescent="0.35">
      <c r="AO69" s="24"/>
      <c r="AP69" s="24"/>
      <c r="AQ69" s="24"/>
      <c r="AR69" s="24"/>
      <c r="AS69" s="24"/>
      <c r="AT69" s="24"/>
      <c r="AU69" s="24"/>
    </row>
    <row r="70" spans="41:47" x14ac:dyDescent="0.35">
      <c r="AO70" s="24"/>
      <c r="AP70" s="24"/>
      <c r="AQ70" s="24"/>
      <c r="AR70" s="24"/>
      <c r="AS70" s="24"/>
      <c r="AT70" s="24"/>
      <c r="AU70" s="24"/>
    </row>
    <row r="71" spans="41:47" x14ac:dyDescent="0.35">
      <c r="AO71" s="24"/>
      <c r="AP71" s="24"/>
      <c r="AQ71" s="24"/>
      <c r="AR71" s="24"/>
      <c r="AS71" s="24"/>
      <c r="AT71" s="24"/>
      <c r="AU71" s="24"/>
    </row>
    <row r="72" spans="41:47" x14ac:dyDescent="0.35">
      <c r="AO72" s="24"/>
      <c r="AP72" s="24"/>
      <c r="AQ72" s="24"/>
      <c r="AR72" s="24"/>
      <c r="AS72" s="24"/>
      <c r="AT72" s="24"/>
      <c r="AU72" s="24"/>
    </row>
    <row r="73" spans="41:47" x14ac:dyDescent="0.35">
      <c r="AO73" s="24"/>
      <c r="AP73" s="24"/>
      <c r="AQ73" s="24"/>
      <c r="AR73" s="24"/>
      <c r="AS73" s="24"/>
      <c r="AT73" s="24"/>
      <c r="AU73" s="24"/>
    </row>
    <row r="74" spans="41:47" x14ac:dyDescent="0.35">
      <c r="AO74" s="24"/>
      <c r="AP74" s="24"/>
      <c r="AQ74" s="24"/>
      <c r="AR74" s="24"/>
      <c r="AS74" s="24"/>
      <c r="AT74" s="24"/>
      <c r="AU74" s="24"/>
    </row>
    <row r="75" spans="41:47" x14ac:dyDescent="0.35">
      <c r="AO75" s="24"/>
      <c r="AP75" s="24"/>
      <c r="AQ75" s="24"/>
      <c r="AR75" s="24"/>
      <c r="AS75" s="24"/>
      <c r="AT75" s="24"/>
      <c r="AU75" s="24"/>
    </row>
  </sheetData>
  <phoneticPr fontId="15" type="noConversion"/>
  <pageMargins left="0.7" right="0.7" top="0.75" bottom="0.75" header="0.3" footer="0.3"/>
  <pageSetup orientation="portrait" r:id="rId1"/>
  <headerFooter>
    <oddFooter>&amp;L_x000D_&amp;1#&amp;"Calibri"&amp;10&amp;K008000 Office Use Only\General</oddFooter>
  </headerFooter>
  <ignoredErrors>
    <ignoredError sqref="B4:AP4"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72"/>
  <sheetViews>
    <sheetView topLeftCell="A7" workbookViewId="0">
      <selection activeCell="AN44" sqref="AN1:AN1048576"/>
    </sheetView>
  </sheetViews>
  <sheetFormatPr defaultColWidth="9.1796875" defaultRowHeight="14.5" x14ac:dyDescent="0.35"/>
  <cols>
    <col min="1" max="1" width="40.7265625" customWidth="1"/>
    <col min="2" max="40" width="9.54296875" style="38" customWidth="1"/>
    <col min="41" max="42" width="13.7265625" bestFit="1" customWidth="1"/>
    <col min="43" max="43" width="10.54296875" bestFit="1" customWidth="1"/>
    <col min="50" max="53" width="10.26953125" bestFit="1" customWidth="1"/>
    <col min="54" max="61" width="11.26953125" bestFit="1" customWidth="1"/>
  </cols>
  <sheetData>
    <row r="1" spans="1:61" x14ac:dyDescent="0.35">
      <c r="A1" s="8" t="s">
        <v>47</v>
      </c>
    </row>
    <row r="2" spans="1:61" ht="15" customHeight="1" x14ac:dyDescent="0.35">
      <c r="A2" s="7" t="s">
        <v>109</v>
      </c>
    </row>
    <row r="3" spans="1:61" ht="15" customHeight="1" x14ac:dyDescent="0.35">
      <c r="A3" s="1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row>
    <row r="4" spans="1:61" ht="15" customHeight="1" x14ac:dyDescent="0.35">
      <c r="A4" s="13" t="s">
        <v>48</v>
      </c>
      <c r="B4" s="45" t="s">
        <v>39</v>
      </c>
      <c r="C4" s="45" t="s">
        <v>0</v>
      </c>
      <c r="D4" s="45" t="s">
        <v>1</v>
      </c>
      <c r="E4" s="45" t="s">
        <v>2</v>
      </c>
      <c r="F4" s="45" t="s">
        <v>3</v>
      </c>
      <c r="G4" s="45" t="s">
        <v>4</v>
      </c>
      <c r="H4" s="45" t="s">
        <v>5</v>
      </c>
      <c r="I4" s="45" t="s">
        <v>6</v>
      </c>
      <c r="J4" s="45" t="s">
        <v>7</v>
      </c>
      <c r="K4" s="45" t="s">
        <v>8</v>
      </c>
      <c r="L4" s="45" t="s">
        <v>9</v>
      </c>
      <c r="M4" s="45" t="s">
        <v>10</v>
      </c>
      <c r="N4" s="45" t="s">
        <v>11</v>
      </c>
      <c r="O4" s="45" t="s">
        <v>12</v>
      </c>
      <c r="P4" s="45" t="s">
        <v>13</v>
      </c>
      <c r="Q4" s="45" t="s">
        <v>14</v>
      </c>
      <c r="R4" s="45" t="s">
        <v>15</v>
      </c>
      <c r="S4" s="45" t="s">
        <v>16</v>
      </c>
      <c r="T4" s="45" t="s">
        <v>17</v>
      </c>
      <c r="U4" s="45" t="s">
        <v>18</v>
      </c>
      <c r="V4" s="45" t="s">
        <v>19</v>
      </c>
      <c r="W4" s="45" t="s">
        <v>20</v>
      </c>
      <c r="X4" s="45" t="s">
        <v>21</v>
      </c>
      <c r="Y4" s="45" t="s">
        <v>22</v>
      </c>
      <c r="Z4" s="45" t="s">
        <v>23</v>
      </c>
      <c r="AA4" s="45" t="s">
        <v>24</v>
      </c>
      <c r="AB4" s="45" t="s">
        <v>25</v>
      </c>
      <c r="AC4" s="45" t="s">
        <v>26</v>
      </c>
      <c r="AD4" s="45" t="s">
        <v>27</v>
      </c>
      <c r="AE4" s="45" t="s">
        <v>28</v>
      </c>
      <c r="AF4" s="45" t="s">
        <v>29</v>
      </c>
      <c r="AG4" s="45" t="s">
        <v>30</v>
      </c>
      <c r="AH4" s="45" t="s">
        <v>31</v>
      </c>
      <c r="AI4" s="45" t="s">
        <v>32</v>
      </c>
      <c r="AJ4" s="45" t="s">
        <v>101</v>
      </c>
      <c r="AK4" s="45" t="s">
        <v>105</v>
      </c>
      <c r="AL4" s="45" t="s">
        <v>108</v>
      </c>
      <c r="AM4" s="45" t="s">
        <v>110</v>
      </c>
      <c r="AN4" s="45" t="s">
        <v>111</v>
      </c>
    </row>
    <row r="5" spans="1:61" ht="15" customHeight="1" x14ac:dyDescent="0.35">
      <c r="A5" s="14" t="s">
        <v>49</v>
      </c>
      <c r="B5" s="46">
        <f>'GDP Production CP'!B5/'GDP Production CP'!B$58*100</f>
        <v>8.0234479726267356</v>
      </c>
      <c r="C5" s="46">
        <f>'GDP Production CP'!C5/'GDP Production CP'!C$58*100</f>
        <v>8.7411237645046889</v>
      </c>
      <c r="D5" s="46">
        <f>'GDP Production CP'!D5/'GDP Production CP'!D$58*100</f>
        <v>8.4584587891574312</v>
      </c>
      <c r="E5" s="46">
        <f>'GDP Production CP'!E5/'GDP Production CP'!E$58*100</f>
        <v>8.0586773060019468</v>
      </c>
      <c r="F5" s="46">
        <f>'GDP Production CP'!F5/'GDP Production CP'!F$58*100</f>
        <v>7.933240462185112</v>
      </c>
      <c r="G5" s="46">
        <f>'GDP Production CP'!G5/'GDP Production CP'!G$58*100</f>
        <v>7.3919505581471849</v>
      </c>
      <c r="H5" s="46">
        <f>'GDP Production CP'!H5/'GDP Production CP'!H$58*100</f>
        <v>7.7478953165373854</v>
      </c>
      <c r="I5" s="46">
        <f>'GDP Production CP'!I5/'GDP Production CP'!I$58*100</f>
        <v>9.1349953183966139</v>
      </c>
      <c r="J5" s="46">
        <f>'GDP Production CP'!J5/'GDP Production CP'!J$58*100</f>
        <v>9.1650397564493638</v>
      </c>
      <c r="K5" s="46">
        <f>'GDP Production CP'!K5/'GDP Production CP'!K$58*100</f>
        <v>8.4579900689820509</v>
      </c>
      <c r="L5" s="46">
        <f>'GDP Production CP'!L5/'GDP Production CP'!L$58*100</f>
        <v>9.0553747155897479</v>
      </c>
      <c r="M5" s="46">
        <f>'GDP Production CP'!M5/'GDP Production CP'!M$58*100</f>
        <v>9.9733264603770966</v>
      </c>
      <c r="N5" s="46">
        <f>'GDP Production CP'!N5/'GDP Production CP'!N$58*100</f>
        <v>7.0832534725783187</v>
      </c>
      <c r="O5" s="46">
        <f>'GDP Production CP'!O5/'GDP Production CP'!O$58*100</f>
        <v>7.4203243522706517</v>
      </c>
      <c r="P5" s="46">
        <f>'GDP Production CP'!P5/'GDP Production CP'!P$58*100</f>
        <v>10.129160022882324</v>
      </c>
      <c r="Q5" s="46">
        <f>'GDP Production CP'!Q5/'GDP Production CP'!Q$58*100</f>
        <v>9.4473664449816983</v>
      </c>
      <c r="R5" s="46">
        <f>'GDP Production CP'!R5/'GDP Production CP'!R$58*100</f>
        <v>9.3298595271634976</v>
      </c>
      <c r="S5" s="46">
        <f>'GDP Production CP'!S5/'GDP Production CP'!S$58*100</f>
        <v>8.5102240292182856</v>
      </c>
      <c r="T5" s="46">
        <f>'GDP Production CP'!T5/'GDP Production CP'!T$58*100</f>
        <v>8.5885646902200889</v>
      </c>
      <c r="U5" s="46">
        <f>'GDP Production CP'!U5/'GDP Production CP'!U$58*100</f>
        <v>8.7662339048654676</v>
      </c>
      <c r="V5" s="46">
        <f>'GDP Production CP'!V5/'GDP Production CP'!V$58*100</f>
        <v>10.731024748531787</v>
      </c>
      <c r="W5" s="46">
        <f>'GDP Production CP'!W5/'GDP Production CP'!W$58*100</f>
        <v>9.6754660591106401</v>
      </c>
      <c r="X5" s="46">
        <f>'GDP Production CP'!X5/'GDP Production CP'!X$58*100</f>
        <v>10.039143172560175</v>
      </c>
      <c r="Y5" s="46">
        <f>'GDP Production CP'!Y5/'GDP Production CP'!Y$58*100</f>
        <v>10.215343330064112</v>
      </c>
      <c r="Z5" s="46">
        <f>'GDP Production CP'!Z5/'GDP Production CP'!Z$58*100</f>
        <v>8.9397788899107269</v>
      </c>
      <c r="AA5" s="46">
        <f>'GDP Production CP'!AA5/'GDP Production CP'!AA$58*100</f>
        <v>10.368488834818255</v>
      </c>
      <c r="AB5" s="46">
        <f>'GDP Production CP'!AB5/'GDP Production CP'!AB$58*100</f>
        <v>9.6464709975229717</v>
      </c>
      <c r="AC5" s="46">
        <f>'GDP Production CP'!AC5/'GDP Production CP'!AC$58*100</f>
        <v>8.440713666371094</v>
      </c>
      <c r="AD5" s="46">
        <f>'GDP Production CP'!AD5/'GDP Production CP'!AD$58*100</f>
        <v>7.5316866164220366</v>
      </c>
      <c r="AE5" s="46">
        <f>'GDP Production CP'!AE5/'GDP Production CP'!AE$58*100</f>
        <v>8.1481446227618903</v>
      </c>
      <c r="AF5" s="46">
        <f>'GDP Production CP'!AF5/'GDP Production CP'!AF$58*100</f>
        <v>8.4553694998892492</v>
      </c>
      <c r="AG5" s="46">
        <f>'GDP Production CP'!AG5/'GDP Production CP'!AG$58*100</f>
        <v>8.1136271586632152</v>
      </c>
      <c r="AH5" s="46">
        <v>4.9395691613789676</v>
      </c>
      <c r="AI5" s="46">
        <v>3.3644555181626958</v>
      </c>
      <c r="AJ5" s="46">
        <v>3.9240912532328589</v>
      </c>
      <c r="AK5" s="46">
        <v>3.3132765371695809</v>
      </c>
      <c r="AL5" s="46">
        <v>3.3757319888021247</v>
      </c>
      <c r="AM5" s="46">
        <v>4.4788770369394184</v>
      </c>
      <c r="AN5" s="46">
        <v>4.589154554762394</v>
      </c>
      <c r="AO5" s="6"/>
      <c r="AP5" s="6"/>
      <c r="AQ5" s="6"/>
      <c r="AR5" s="6"/>
      <c r="AS5" s="6"/>
      <c r="AT5" s="6"/>
      <c r="AU5" s="6"/>
      <c r="AV5" s="6"/>
      <c r="AW5" s="6"/>
      <c r="AX5" s="31"/>
      <c r="AY5" s="31"/>
      <c r="AZ5" s="31"/>
      <c r="BA5" s="31"/>
      <c r="BB5" s="31"/>
      <c r="BC5" s="31"/>
      <c r="BD5" s="31"/>
      <c r="BE5" s="31"/>
      <c r="BF5" s="31"/>
      <c r="BG5" s="31"/>
      <c r="BH5" s="31"/>
      <c r="BI5" s="31"/>
    </row>
    <row r="6" spans="1:61" ht="15" customHeight="1" x14ac:dyDescent="0.35">
      <c r="A6" s="11" t="s">
        <v>50</v>
      </c>
      <c r="B6" s="46">
        <f>'GDP Production CP'!B6/'GDP Production CP'!B$58*100</f>
        <v>5.6159665163902437</v>
      </c>
      <c r="C6" s="46">
        <f>'GDP Production CP'!C6/'GDP Production CP'!C$58*100</f>
        <v>5.7604888144732227</v>
      </c>
      <c r="D6" s="46">
        <f>'GDP Production CP'!D6/'GDP Production CP'!D$58*100</f>
        <v>5.0427401122059488</v>
      </c>
      <c r="E6" s="46">
        <f>'GDP Production CP'!E6/'GDP Production CP'!E$58*100</f>
        <v>4.45968499569753</v>
      </c>
      <c r="F6" s="46">
        <f>'GDP Production CP'!F6/'GDP Production CP'!F$58*100</f>
        <v>4.525959650411961</v>
      </c>
      <c r="G6" s="46">
        <f>'GDP Production CP'!G6/'GDP Production CP'!G$58*100</f>
        <v>4.0392199001643387</v>
      </c>
      <c r="H6" s="46">
        <f>'GDP Production CP'!H6/'GDP Production CP'!H$58*100</f>
        <v>4.4624726557835768</v>
      </c>
      <c r="I6" s="46">
        <f>'GDP Production CP'!I6/'GDP Production CP'!I$58*100</f>
        <v>5.5201584701164714</v>
      </c>
      <c r="J6" s="46">
        <f>'GDP Production CP'!J6/'GDP Production CP'!J$58*100</f>
        <v>5.4441272782003729</v>
      </c>
      <c r="K6" s="46">
        <f>'GDP Production CP'!K6/'GDP Production CP'!K$58*100</f>
        <v>4.8738913794996179</v>
      </c>
      <c r="L6" s="46">
        <f>'GDP Production CP'!L6/'GDP Production CP'!L$58*100</f>
        <v>4.5574166026516512</v>
      </c>
      <c r="M6" s="46">
        <f>'GDP Production CP'!M6/'GDP Production CP'!M$58*100</f>
        <v>4.5736329338359267</v>
      </c>
      <c r="N6" s="46">
        <f>'GDP Production CP'!N6/'GDP Production CP'!N$58*100</f>
        <v>2.7892177864265726</v>
      </c>
      <c r="O6" s="46">
        <f>'GDP Production CP'!O6/'GDP Production CP'!O$58*100</f>
        <v>2.7608174704844317</v>
      </c>
      <c r="P6" s="46">
        <f>'GDP Production CP'!P6/'GDP Production CP'!P$58*100</f>
        <v>4.3855142350754681</v>
      </c>
      <c r="Q6" s="46">
        <f>'GDP Production CP'!Q6/'GDP Production CP'!Q$58*100</f>
        <v>3.5855226036770125</v>
      </c>
      <c r="R6" s="46">
        <f>'GDP Production CP'!R6/'GDP Production CP'!R$58*100</f>
        <v>3.4015847457340929</v>
      </c>
      <c r="S6" s="46">
        <f>'GDP Production CP'!S6/'GDP Production CP'!S$58*100</f>
        <v>2.8290256389422117</v>
      </c>
      <c r="T6" s="46">
        <f>'GDP Production CP'!T6/'GDP Production CP'!T$58*100</f>
        <v>2.1434211681297666</v>
      </c>
      <c r="U6" s="46">
        <f>'GDP Production CP'!U6/'GDP Production CP'!U$58*100</f>
        <v>2.2519392407991319</v>
      </c>
      <c r="V6" s="46">
        <f>'GDP Production CP'!V6/'GDP Production CP'!V$58*100</f>
        <v>3.0209525190032966</v>
      </c>
      <c r="W6" s="46">
        <f>'GDP Production CP'!W6/'GDP Production CP'!W$58*100</f>
        <v>1.9924425852942302</v>
      </c>
      <c r="X6" s="46">
        <f>'GDP Production CP'!X6/'GDP Production CP'!X$58*100</f>
        <v>2.4478556057371841</v>
      </c>
      <c r="Y6" s="46">
        <f>'GDP Production CP'!Y6/'GDP Production CP'!Y$58*100</f>
        <v>2.3308010719749106</v>
      </c>
      <c r="Z6" s="46">
        <f>'GDP Production CP'!Z6/'GDP Production CP'!Z$58*100</f>
        <v>2.1778409188364591</v>
      </c>
      <c r="AA6" s="46">
        <f>'GDP Production CP'!AA6/'GDP Production CP'!AA$58*100</f>
        <v>3.4749393125497248</v>
      </c>
      <c r="AB6" s="46">
        <f>'GDP Production CP'!AB6/'GDP Production CP'!AB$58*100</f>
        <v>3.3911261452146575</v>
      </c>
      <c r="AC6" s="46">
        <f>'GDP Production CP'!AC6/'GDP Production CP'!AC$58*100</f>
        <v>3.1487527733810583</v>
      </c>
      <c r="AD6" s="46">
        <f>'GDP Production CP'!AD6/'GDP Production CP'!AD$58*100</f>
        <v>1.8869714450723385</v>
      </c>
      <c r="AE6" s="46">
        <f>'GDP Production CP'!AE6/'GDP Production CP'!AE$58*100</f>
        <v>2.0182317665869784</v>
      </c>
      <c r="AF6" s="46">
        <f>'GDP Production CP'!AF6/'GDP Production CP'!AF$58*100</f>
        <v>2.9789927642139</v>
      </c>
      <c r="AG6" s="46">
        <f>'GDP Production CP'!AG6/'GDP Production CP'!AG$58*100</f>
        <v>3.1132896277867714</v>
      </c>
      <c r="AH6" s="46">
        <v>3.0195363176897287</v>
      </c>
      <c r="AI6" s="46">
        <v>1.9137046761246082</v>
      </c>
      <c r="AJ6" s="46">
        <v>2.3507187074665667</v>
      </c>
      <c r="AK6" s="46">
        <v>1.9046583247396796</v>
      </c>
      <c r="AL6" s="46">
        <v>1.9766734301094171</v>
      </c>
      <c r="AM6" s="46">
        <v>2.7614655525784308</v>
      </c>
      <c r="AN6" s="46">
        <v>2.6123067270034754</v>
      </c>
      <c r="AO6" s="6"/>
      <c r="AP6" s="6"/>
      <c r="AQ6" s="6"/>
      <c r="AR6" s="6"/>
      <c r="AS6" s="6"/>
      <c r="AT6" s="6"/>
      <c r="AU6" s="6"/>
      <c r="AV6" s="6"/>
      <c r="AW6" s="6"/>
      <c r="AX6" s="31"/>
      <c r="AY6" s="31"/>
      <c r="AZ6" s="31"/>
      <c r="BA6" s="31"/>
      <c r="BB6" s="31"/>
      <c r="BC6" s="31"/>
      <c r="BD6" s="31"/>
      <c r="BE6" s="31"/>
      <c r="BF6" s="31"/>
      <c r="BG6" s="31"/>
      <c r="BH6" s="31"/>
      <c r="BI6" s="31"/>
    </row>
    <row r="7" spans="1:61" ht="15" customHeight="1" x14ac:dyDescent="0.35">
      <c r="A7" s="11" t="s">
        <v>51</v>
      </c>
      <c r="B7" s="46">
        <f>'GDP Production CP'!B7/'GDP Production CP'!B$58*100</f>
        <v>1.8284633422078829</v>
      </c>
      <c r="C7" s="46">
        <f>'GDP Production CP'!C7/'GDP Production CP'!C$58*100</f>
        <v>2.204434647826921</v>
      </c>
      <c r="D7" s="46">
        <f>'GDP Production CP'!D7/'GDP Production CP'!D$58*100</f>
        <v>2.2283314271421606</v>
      </c>
      <c r="E7" s="46">
        <f>'GDP Production CP'!E7/'GDP Production CP'!E$58*100</f>
        <v>2.3214697871290566</v>
      </c>
      <c r="F7" s="46">
        <f>'GDP Production CP'!F7/'GDP Production CP'!F$58*100</f>
        <v>2.3475948042256447</v>
      </c>
      <c r="G7" s="46">
        <f>'GDP Production CP'!G7/'GDP Production CP'!G$58*100</f>
        <v>2.1488155486592353</v>
      </c>
      <c r="H7" s="46">
        <f>'GDP Production CP'!H7/'GDP Production CP'!H$58*100</f>
        <v>2.2151095704188655</v>
      </c>
      <c r="I7" s="46">
        <f>'GDP Production CP'!I7/'GDP Production CP'!I$58*100</f>
        <v>2.363919412592955</v>
      </c>
      <c r="J7" s="46">
        <f>'GDP Production CP'!J7/'GDP Production CP'!J$58*100</f>
        <v>2.2683168104512488</v>
      </c>
      <c r="K7" s="46">
        <f>'GDP Production CP'!K7/'GDP Production CP'!K$58*100</f>
        <v>2.226736264980274</v>
      </c>
      <c r="L7" s="46">
        <f>'GDP Production CP'!L7/'GDP Production CP'!L$58*100</f>
        <v>2.3632773258298228</v>
      </c>
      <c r="M7" s="46">
        <f>'GDP Production CP'!M7/'GDP Production CP'!M$58*100</f>
        <v>2.6919190275472062</v>
      </c>
      <c r="N7" s="46">
        <f>'GDP Production CP'!N7/'GDP Production CP'!N$58*100</f>
        <v>1.3224831287712573</v>
      </c>
      <c r="O7" s="46">
        <f>'GDP Production CP'!O7/'GDP Production CP'!O$58*100</f>
        <v>1.4764407276055147</v>
      </c>
      <c r="P7" s="46">
        <f>'GDP Production CP'!P7/'GDP Production CP'!P$58*100</f>
        <v>2.3677102824337206</v>
      </c>
      <c r="Q7" s="46">
        <f>'GDP Production CP'!Q7/'GDP Production CP'!Q$58*100</f>
        <v>2.4577602735387618</v>
      </c>
      <c r="R7" s="46">
        <f>'GDP Production CP'!R7/'GDP Production CP'!R$58*100</f>
        <v>2.2621454670285162</v>
      </c>
      <c r="S7" s="46">
        <f>'GDP Production CP'!S7/'GDP Production CP'!S$58*100</f>
        <v>2.2854559427239223</v>
      </c>
      <c r="T7" s="46">
        <f>'GDP Production CP'!T7/'GDP Production CP'!T$58*100</f>
        <v>2.0853783644939963</v>
      </c>
      <c r="U7" s="46">
        <f>'GDP Production CP'!U7/'GDP Production CP'!U$58*100</f>
        <v>2.4055734741953412</v>
      </c>
      <c r="V7" s="46">
        <f>'GDP Production CP'!V7/'GDP Production CP'!V$58*100</f>
        <v>3.0944918612941446</v>
      </c>
      <c r="W7" s="46">
        <f>'GDP Production CP'!W7/'GDP Production CP'!W$58*100</f>
        <v>2.9389154054982622</v>
      </c>
      <c r="X7" s="46">
        <f>'GDP Production CP'!X7/'GDP Production CP'!X$58*100</f>
        <v>2.9753664983214723</v>
      </c>
      <c r="Y7" s="46">
        <f>'GDP Production CP'!Y7/'GDP Production CP'!Y$58*100</f>
        <v>3.1205597182133649</v>
      </c>
      <c r="Z7" s="46">
        <f>'GDP Production CP'!Z7/'GDP Production CP'!Z$58*100</f>
        <v>3.0975363452290887</v>
      </c>
      <c r="AA7" s="46">
        <f>'GDP Production CP'!AA7/'GDP Production CP'!AA$58*100</f>
        <v>2.7137379654602887</v>
      </c>
      <c r="AB7" s="46">
        <f>'GDP Production CP'!AB7/'GDP Production CP'!AB$58*100</f>
        <v>2.6574893323978346</v>
      </c>
      <c r="AC7" s="46">
        <f>'GDP Production CP'!AC7/'GDP Production CP'!AC$58*100</f>
        <v>2.0883300516851051</v>
      </c>
      <c r="AD7" s="46">
        <f>'GDP Production CP'!AD7/'GDP Production CP'!AD$58*100</f>
        <v>2.1026226379589597</v>
      </c>
      <c r="AE7" s="46">
        <f>'GDP Production CP'!AE7/'GDP Production CP'!AE$58*100</f>
        <v>2.2677567061313</v>
      </c>
      <c r="AF7" s="46">
        <f>'GDP Production CP'!AF7/'GDP Production CP'!AF$58*100</f>
        <v>2.0499631803015181</v>
      </c>
      <c r="AG7" s="46">
        <f>'GDP Production CP'!AG7/'GDP Production CP'!AG$58*100</f>
        <v>1.8049106055238517</v>
      </c>
      <c r="AH7" s="46">
        <v>1.9200328436892387</v>
      </c>
      <c r="AI7" s="46">
        <v>1.4507508420380879</v>
      </c>
      <c r="AJ7" s="46">
        <v>1.5733725457662917</v>
      </c>
      <c r="AK7" s="46">
        <v>1.4086182124299014</v>
      </c>
      <c r="AL7" s="46">
        <v>1.3990585586927078</v>
      </c>
      <c r="AM7" s="46">
        <v>1.7174114843609876</v>
      </c>
      <c r="AN7" s="46">
        <v>1.9768478277589185</v>
      </c>
      <c r="AO7" s="6"/>
      <c r="AP7" s="6"/>
      <c r="AQ7" s="6"/>
      <c r="AR7" s="6"/>
      <c r="AS7" s="6"/>
      <c r="AT7" s="6"/>
      <c r="AU7" s="6"/>
      <c r="AV7" s="6"/>
      <c r="AW7" s="6"/>
      <c r="AX7" s="31"/>
      <c r="AY7" s="31"/>
      <c r="AZ7" s="31"/>
      <c r="BA7" s="31"/>
      <c r="BB7" s="31"/>
      <c r="BC7" s="31"/>
      <c r="BD7" s="31"/>
      <c r="BE7" s="31"/>
      <c r="BF7" s="31"/>
      <c r="BG7" s="31"/>
      <c r="BH7" s="31"/>
      <c r="BI7" s="31"/>
    </row>
    <row r="8" spans="1:61" ht="15" customHeight="1" x14ac:dyDescent="0.35">
      <c r="A8" s="14" t="s">
        <v>52</v>
      </c>
      <c r="B8" s="46">
        <f>'GDP Production CP'!B8/'GDP Production CP'!B$58*100</f>
        <v>0.57901811402860714</v>
      </c>
      <c r="C8" s="46">
        <f>'GDP Production CP'!C8/'GDP Production CP'!C$58*100</f>
        <v>0.7762003022045465</v>
      </c>
      <c r="D8" s="46">
        <f>'GDP Production CP'!D8/'GDP Production CP'!D$58*100</f>
        <v>1.1873872498093219</v>
      </c>
      <c r="E8" s="46">
        <f>'GDP Production CP'!E8/'GDP Production CP'!E$58*100</f>
        <v>1.27752252317536</v>
      </c>
      <c r="F8" s="46">
        <f>'GDP Production CP'!F8/'GDP Production CP'!F$58*100</f>
        <v>1.0596860075475061</v>
      </c>
      <c r="G8" s="46">
        <f>'GDP Production CP'!G8/'GDP Production CP'!G$58*100</f>
        <v>1.2039151093236136</v>
      </c>
      <c r="H8" s="46">
        <f>'GDP Production CP'!H8/'GDP Production CP'!H$58*100</f>
        <v>1.070313090334942</v>
      </c>
      <c r="I8" s="46">
        <f>'GDP Production CP'!I8/'GDP Production CP'!I$58*100</f>
        <v>1.2509174356871866</v>
      </c>
      <c r="J8" s="46">
        <f>'GDP Production CP'!J8/'GDP Production CP'!J$58*100</f>
        <v>1.4525956677977439</v>
      </c>
      <c r="K8" s="46">
        <f>'GDP Production CP'!K8/'GDP Production CP'!K$58*100</f>
        <v>1.357362424502158</v>
      </c>
      <c r="L8" s="46">
        <f>'GDP Production CP'!L8/'GDP Production CP'!L$58*100</f>
        <v>2.1346807871082749</v>
      </c>
      <c r="M8" s="46">
        <f>'GDP Production CP'!M8/'GDP Production CP'!M$58*100</f>
        <v>2.7077744989939636</v>
      </c>
      <c r="N8" s="46">
        <f>'GDP Production CP'!N8/'GDP Production CP'!N$58*100</f>
        <v>2.9715525573804884</v>
      </c>
      <c r="O8" s="46">
        <f>'GDP Production CP'!O8/'GDP Production CP'!O$58*100</f>
        <v>3.1830661541807048</v>
      </c>
      <c r="P8" s="46">
        <f>'GDP Production CP'!P8/'GDP Production CP'!P$58*100</f>
        <v>3.3759355053731359</v>
      </c>
      <c r="Q8" s="46">
        <f>'GDP Production CP'!Q8/'GDP Production CP'!Q$58*100</f>
        <v>3.4040835677659245</v>
      </c>
      <c r="R8" s="46">
        <f>'GDP Production CP'!R8/'GDP Production CP'!R$58*100</f>
        <v>3.6661293144008877</v>
      </c>
      <c r="S8" s="46">
        <f>'GDP Production CP'!S8/'GDP Production CP'!S$58*100</f>
        <v>3.3957424475521525</v>
      </c>
      <c r="T8" s="46">
        <f>'GDP Production CP'!T8/'GDP Production CP'!T$58*100</f>
        <v>4.3597651575963257</v>
      </c>
      <c r="U8" s="46">
        <f>'GDP Production CP'!U8/'GDP Production CP'!U$58*100</f>
        <v>4.1087211898709963</v>
      </c>
      <c r="V8" s="46">
        <f>'GDP Production CP'!V8/'GDP Production CP'!V$58*100</f>
        <v>4.6155803682343448</v>
      </c>
      <c r="W8" s="46">
        <f>'GDP Production CP'!W8/'GDP Production CP'!W$58*100</f>
        <v>4.7441080683181474</v>
      </c>
      <c r="X8" s="46">
        <f>'GDP Production CP'!X8/'GDP Production CP'!X$58*100</f>
        <v>4.6159210685015193</v>
      </c>
      <c r="Y8" s="46">
        <f>'GDP Production CP'!Y8/'GDP Production CP'!Y$58*100</f>
        <v>4.763982539875836</v>
      </c>
      <c r="Z8" s="46">
        <f>'GDP Production CP'!Z8/'GDP Production CP'!Z$58*100</f>
        <v>3.6644016258451795</v>
      </c>
      <c r="AA8" s="46">
        <f>'GDP Production CP'!AA8/'GDP Production CP'!AA$58*100</f>
        <v>4.1798115568082439</v>
      </c>
      <c r="AB8" s="46">
        <f>'GDP Production CP'!AB8/'GDP Production CP'!AB$58*100</f>
        <v>3.5978555199104791</v>
      </c>
      <c r="AC8" s="46">
        <f>'GDP Production CP'!AC8/'GDP Production CP'!AC$58*100</f>
        <v>3.203630841304931</v>
      </c>
      <c r="AD8" s="46">
        <f>'GDP Production CP'!AD8/'GDP Production CP'!AD$58*100</f>
        <v>3.5420925333907403</v>
      </c>
      <c r="AE8" s="46">
        <f>'GDP Production CP'!AE8/'GDP Production CP'!AE$58*100</f>
        <v>3.8621561500436115</v>
      </c>
      <c r="AF8" s="46">
        <f>'GDP Production CP'!AF8/'GDP Production CP'!AF$58*100</f>
        <v>3.4264135553738315</v>
      </c>
      <c r="AG8" s="46">
        <f>'GDP Production CP'!AG8/'GDP Production CP'!AG$58*100</f>
        <v>3.1954269253525918</v>
      </c>
      <c r="AH8" s="46">
        <v>3.1149060260331503</v>
      </c>
      <c r="AI8" s="46">
        <v>2.980005262102468</v>
      </c>
      <c r="AJ8" s="46">
        <v>2.7651891184431792</v>
      </c>
      <c r="AK8" s="46">
        <v>2.5906398349702493</v>
      </c>
      <c r="AL8" s="46">
        <v>2.7341876145612529</v>
      </c>
      <c r="AM8" s="46">
        <v>2.4760336292404301</v>
      </c>
      <c r="AN8" s="46">
        <v>2.5974172386610945</v>
      </c>
      <c r="AO8" s="6"/>
      <c r="AP8" s="6"/>
      <c r="AQ8" s="6"/>
      <c r="AR8" s="6"/>
      <c r="AS8" s="6"/>
      <c r="AT8" s="6"/>
      <c r="AU8" s="6"/>
      <c r="AV8" s="6"/>
      <c r="AW8" s="6"/>
      <c r="AX8" s="31"/>
      <c r="AY8" s="31"/>
      <c r="AZ8" s="31"/>
      <c r="BA8" s="31"/>
      <c r="BB8" s="31"/>
      <c r="BC8" s="31"/>
      <c r="BD8" s="31"/>
      <c r="BE8" s="31"/>
      <c r="BF8" s="31"/>
      <c r="BG8" s="31"/>
      <c r="BH8" s="31"/>
      <c r="BI8" s="31"/>
    </row>
    <row r="9" spans="1:61" ht="15" customHeight="1" x14ac:dyDescent="0.35">
      <c r="A9" s="14" t="s">
        <v>53</v>
      </c>
      <c r="B9" s="46">
        <f>'GDP Production CP'!B9/'GDP Production CP'!B$58*100</f>
        <v>33.557645201427917</v>
      </c>
      <c r="C9" s="46">
        <f>'GDP Production CP'!C9/'GDP Production CP'!C$58*100</f>
        <v>23.301619041103407</v>
      </c>
      <c r="D9" s="46">
        <f>'GDP Production CP'!D9/'GDP Production CP'!D$58*100</f>
        <v>20.506898128987203</v>
      </c>
      <c r="E9" s="46">
        <f>'GDP Production CP'!E9/'GDP Production CP'!E$58*100</f>
        <v>18.603687773410087</v>
      </c>
      <c r="F9" s="46">
        <f>'GDP Production CP'!F9/'GDP Production CP'!F$58*100</f>
        <v>18.045039060269218</v>
      </c>
      <c r="G9" s="46">
        <f>'GDP Production CP'!G9/'GDP Production CP'!G$58*100</f>
        <v>23.855678663335581</v>
      </c>
      <c r="H9" s="46">
        <f>'GDP Production CP'!H9/'GDP Production CP'!H$58*100</f>
        <v>22.645963908655258</v>
      </c>
      <c r="I9" s="46">
        <f>'GDP Production CP'!I9/'GDP Production CP'!I$58*100</f>
        <v>17.148613444611719</v>
      </c>
      <c r="J9" s="46">
        <f>'GDP Production CP'!J9/'GDP Production CP'!J$58*100</f>
        <v>19.855103916772237</v>
      </c>
      <c r="K9" s="46">
        <f>'GDP Production CP'!K9/'GDP Production CP'!K$58*100</f>
        <v>20.566460919773359</v>
      </c>
      <c r="L9" s="46">
        <f>'GDP Production CP'!L9/'GDP Production CP'!L$58*100</f>
        <v>14.830479306518807</v>
      </c>
      <c r="M9" s="46">
        <f>'GDP Production CP'!M9/'GDP Production CP'!M$58*100</f>
        <v>13.107693771639866</v>
      </c>
      <c r="N9" s="46">
        <f>'GDP Production CP'!N9/'GDP Production CP'!N$58*100</f>
        <v>11.03345672915027</v>
      </c>
      <c r="O9" s="46">
        <f>'GDP Production CP'!O9/'GDP Production CP'!O$58*100</f>
        <v>7.7070293515376616</v>
      </c>
      <c r="P9" s="46">
        <f>'GDP Production CP'!P9/'GDP Production CP'!P$58*100</f>
        <v>9.5988694799053906</v>
      </c>
      <c r="Q9" s="46">
        <f>'GDP Production CP'!Q9/'GDP Production CP'!Q$58*100</f>
        <v>7.3329978885106577</v>
      </c>
      <c r="R9" s="46">
        <f>'GDP Production CP'!R9/'GDP Production CP'!R$58*100</f>
        <v>8.9746840505287082</v>
      </c>
      <c r="S9" s="46">
        <f>'GDP Production CP'!S9/'GDP Production CP'!S$58*100</f>
        <v>9.0298031962699135</v>
      </c>
      <c r="T9" s="46">
        <f>'GDP Production CP'!T9/'GDP Production CP'!T$58*100</f>
        <v>8.5714891190160323</v>
      </c>
      <c r="U9" s="46">
        <f>'GDP Production CP'!U9/'GDP Production CP'!U$58*100</f>
        <v>8.247209356045925</v>
      </c>
      <c r="V9" s="46">
        <f>'GDP Production CP'!V9/'GDP Production CP'!V$58*100</f>
        <v>9.8798370379354576</v>
      </c>
      <c r="W9" s="46">
        <f>'GDP Production CP'!W9/'GDP Production CP'!W$58*100</f>
        <v>11.954469008958206</v>
      </c>
      <c r="X9" s="46">
        <f>'GDP Production CP'!X9/'GDP Production CP'!X$58*100</f>
        <v>13.576671032002634</v>
      </c>
      <c r="Y9" s="46">
        <f>'GDP Production CP'!Y9/'GDP Production CP'!Y$58*100</f>
        <v>8.027673749336401</v>
      </c>
      <c r="Z9" s="46">
        <f>'GDP Production CP'!Z9/'GDP Production CP'!Z$58*100</f>
        <v>9.7142625611142783</v>
      </c>
      <c r="AA9" s="46">
        <f>'GDP Production CP'!AA9/'GDP Production CP'!AA$58*100</f>
        <v>9.210362440815544</v>
      </c>
      <c r="AB9" s="46">
        <f>'GDP Production CP'!AB9/'GDP Production CP'!AB$58*100</f>
        <v>12.288616444049049</v>
      </c>
      <c r="AC9" s="46">
        <f>'GDP Production CP'!AC9/'GDP Production CP'!AC$58*100</f>
        <v>12.561683981681544</v>
      </c>
      <c r="AD9" s="46">
        <f>'GDP Production CP'!AD9/'GDP Production CP'!AD$58*100</f>
        <v>16.943384577653891</v>
      </c>
      <c r="AE9" s="46">
        <f>'GDP Production CP'!AE9/'GDP Production CP'!AE$58*100</f>
        <v>10.733551628886865</v>
      </c>
      <c r="AF9" s="46">
        <f>'GDP Production CP'!AF9/'GDP Production CP'!AF$58*100</f>
        <v>10.170178031055507</v>
      </c>
      <c r="AG9" s="46">
        <f>'GDP Production CP'!AG9/'GDP Production CP'!AG$58*100</f>
        <v>10.488105556222978</v>
      </c>
      <c r="AH9" s="46">
        <v>12.690903849441725</v>
      </c>
      <c r="AI9" s="46">
        <v>13.207932348515151</v>
      </c>
      <c r="AJ9" s="46">
        <v>12.207095255129067</v>
      </c>
      <c r="AK9" s="46">
        <v>11.744936809954776</v>
      </c>
      <c r="AL9" s="46">
        <v>11.824976243252356</v>
      </c>
      <c r="AM9" s="46">
        <v>11.912759220179009</v>
      </c>
      <c r="AN9" s="46">
        <v>14.042548065290717</v>
      </c>
      <c r="AO9" s="6"/>
      <c r="AP9" s="6"/>
      <c r="AQ9" s="6"/>
      <c r="AR9" s="6"/>
      <c r="AS9" s="6"/>
      <c r="AT9" s="6"/>
      <c r="AU9" s="6"/>
      <c r="AV9" s="6"/>
      <c r="AW9" s="6"/>
      <c r="AX9" s="31"/>
      <c r="AY9" s="31"/>
      <c r="AZ9" s="31"/>
      <c r="BA9" s="31"/>
      <c r="BB9" s="31"/>
      <c r="BC9" s="31"/>
      <c r="BD9" s="31"/>
      <c r="BE9" s="31"/>
      <c r="BF9" s="31"/>
      <c r="BG9" s="31"/>
      <c r="BH9" s="31"/>
      <c r="BI9" s="31"/>
    </row>
    <row r="10" spans="1:61" ht="15" customHeight="1" x14ac:dyDescent="0.35">
      <c r="A10" s="14" t="s">
        <v>54</v>
      </c>
      <c r="B10" s="46">
        <f>'GDP Production CP'!B10/'GDP Production CP'!B$58*100</f>
        <v>19.472725391723259</v>
      </c>
      <c r="C10" s="46">
        <f>'GDP Production CP'!C10/'GDP Production CP'!C$58*100</f>
        <v>9.5826141488809071</v>
      </c>
      <c r="D10" s="46">
        <f>'GDP Production CP'!D10/'GDP Production CP'!D$58*100</f>
        <v>6.3892381934420301</v>
      </c>
      <c r="E10" s="46">
        <f>'GDP Production CP'!E10/'GDP Production CP'!E$58*100</f>
        <v>7.1064822522654811</v>
      </c>
      <c r="F10" s="46">
        <f>'GDP Production CP'!F10/'GDP Production CP'!F$58*100</f>
        <v>5.7317831561887722</v>
      </c>
      <c r="G10" s="46">
        <f>'GDP Production CP'!G10/'GDP Production CP'!G$58*100</f>
        <v>7.486003141279661</v>
      </c>
      <c r="H10" s="46">
        <f>'GDP Production CP'!H10/'GDP Production CP'!H$58*100</f>
        <v>7.9434554539646989</v>
      </c>
      <c r="I10" s="46">
        <f>'GDP Production CP'!I10/'GDP Production CP'!I$58*100</f>
        <v>7.5016153264772223</v>
      </c>
      <c r="J10" s="46">
        <f>'GDP Production CP'!J10/'GDP Production CP'!J$58*100</f>
        <v>10.764851800884095</v>
      </c>
      <c r="K10" s="46">
        <f>'GDP Production CP'!K10/'GDP Production CP'!K$58*100</f>
        <v>10.750212390594895</v>
      </c>
      <c r="L10" s="46">
        <f>'GDP Production CP'!L10/'GDP Production CP'!L$58*100</f>
        <v>7.6737480806623255</v>
      </c>
      <c r="M10" s="46">
        <f>'GDP Production CP'!M10/'GDP Production CP'!M$58*100</f>
        <v>8.7295013997207924</v>
      </c>
      <c r="N10" s="46">
        <f>'GDP Production CP'!N10/'GDP Production CP'!N$58*100</f>
        <v>7.9219163488656017</v>
      </c>
      <c r="O10" s="46">
        <f>'GDP Production CP'!O10/'GDP Production CP'!O$58*100</f>
        <v>5.6312677317263669</v>
      </c>
      <c r="P10" s="46">
        <f>'GDP Production CP'!P10/'GDP Production CP'!P$58*100</f>
        <v>6.6954236069276307</v>
      </c>
      <c r="Q10" s="46">
        <f>'GDP Production CP'!Q10/'GDP Production CP'!Q$58*100</f>
        <v>5.2871522947949341</v>
      </c>
      <c r="R10" s="46">
        <f>'GDP Production CP'!R10/'GDP Production CP'!R$58*100</f>
        <v>6.8143416128819538</v>
      </c>
      <c r="S10" s="46">
        <f>'GDP Production CP'!S10/'GDP Production CP'!S$58*100</f>
        <v>6.5348365429012443</v>
      </c>
      <c r="T10" s="46">
        <f>'GDP Production CP'!T10/'GDP Production CP'!T$58*100</f>
        <v>6.3423171246881873</v>
      </c>
      <c r="U10" s="46">
        <f>'GDP Production CP'!U10/'GDP Production CP'!U$58*100</f>
        <v>7.1782741783399109</v>
      </c>
      <c r="V10" s="46">
        <f>'GDP Production CP'!V10/'GDP Production CP'!V$58*100</f>
        <v>7.1038148987455525</v>
      </c>
      <c r="W10" s="46">
        <f>'GDP Production CP'!W10/'GDP Production CP'!W$58*100</f>
        <v>9.3177568229535641</v>
      </c>
      <c r="X10" s="46">
        <f>'GDP Production CP'!X10/'GDP Production CP'!X$58*100</f>
        <v>10.173252334079883</v>
      </c>
      <c r="Y10" s="46">
        <f>'GDP Production CP'!Y10/'GDP Production CP'!Y$58*100</f>
        <v>7.0569481238003284</v>
      </c>
      <c r="Z10" s="46">
        <f>'GDP Production CP'!Z10/'GDP Production CP'!Z$58*100</f>
        <v>8.0663579156990419</v>
      </c>
      <c r="AA10" s="46">
        <f>'GDP Production CP'!AA10/'GDP Production CP'!AA$58*100</f>
        <v>6.8842240151845697</v>
      </c>
      <c r="AB10" s="46">
        <f>'GDP Production CP'!AB10/'GDP Production CP'!AB$58*100</f>
        <v>8.4785884313581299</v>
      </c>
      <c r="AC10" s="46">
        <f>'GDP Production CP'!AC10/'GDP Production CP'!AC$58*100</f>
        <v>5.8462448176136688</v>
      </c>
      <c r="AD10" s="46">
        <f>'GDP Production CP'!AD10/'GDP Production CP'!AD$58*100</f>
        <v>8.4071242467853047</v>
      </c>
      <c r="AE10" s="46">
        <f>'GDP Production CP'!AE10/'GDP Production CP'!AE$58*100</f>
        <v>3.4333260401485157</v>
      </c>
      <c r="AF10" s="46">
        <f>'GDP Production CP'!AF10/'GDP Production CP'!AF$58*100</f>
        <v>4.4525321314666977</v>
      </c>
      <c r="AG10" s="46">
        <f>'GDP Production CP'!AG10/'GDP Production CP'!AG$58*100</f>
        <v>5.3011514127725832</v>
      </c>
      <c r="AH10" s="46">
        <v>7.6251140448327774</v>
      </c>
      <c r="AI10" s="46">
        <v>8.7003350895807881</v>
      </c>
      <c r="AJ10" s="46">
        <v>8.960811905736481</v>
      </c>
      <c r="AK10" s="46">
        <v>8.1098250879209548</v>
      </c>
      <c r="AL10" s="46">
        <v>7.3469491793197355</v>
      </c>
      <c r="AM10" s="46">
        <v>7.307951041354813</v>
      </c>
      <c r="AN10" s="46">
        <v>9.4740988399422843</v>
      </c>
      <c r="AO10" s="6"/>
      <c r="AP10" s="6"/>
      <c r="AQ10" s="6"/>
      <c r="AR10" s="6"/>
      <c r="AS10" s="6"/>
      <c r="AT10" s="6"/>
      <c r="AU10" s="6"/>
      <c r="AV10" s="6"/>
      <c r="AW10" s="6"/>
      <c r="AX10" s="31"/>
      <c r="AY10" s="31"/>
      <c r="AZ10" s="31"/>
      <c r="BA10" s="31"/>
      <c r="BB10" s="31"/>
      <c r="BC10" s="31"/>
      <c r="BD10" s="31"/>
      <c r="BE10" s="31"/>
      <c r="BF10" s="31"/>
      <c r="BG10" s="31"/>
      <c r="BH10" s="31"/>
      <c r="BI10" s="31"/>
    </row>
    <row r="11" spans="1:61" ht="15" customHeight="1" x14ac:dyDescent="0.35">
      <c r="A11" s="14" t="s">
        <v>99</v>
      </c>
      <c r="B11" s="46">
        <f>'GDP Production CP'!B11/'GDP Production CP'!B$58*100</f>
        <v>0</v>
      </c>
      <c r="C11" s="46">
        <f>'GDP Production CP'!C11/'GDP Production CP'!C$58*100</f>
        <v>0</v>
      </c>
      <c r="D11" s="46">
        <f>'GDP Production CP'!D11/'GDP Production CP'!D$58*100</f>
        <v>0</v>
      </c>
      <c r="E11" s="46">
        <f>'GDP Production CP'!E11/'GDP Production CP'!E$58*100</f>
        <v>0</v>
      </c>
      <c r="F11" s="46">
        <f>'GDP Production CP'!F11/'GDP Production CP'!F$58*100</f>
        <v>0</v>
      </c>
      <c r="G11" s="46">
        <f>'GDP Production CP'!G11/'GDP Production CP'!G$58*100</f>
        <v>0</v>
      </c>
      <c r="H11" s="46">
        <f>'GDP Production CP'!H11/'GDP Production CP'!H$58*100</f>
        <v>0</v>
      </c>
      <c r="I11" s="46">
        <f>'GDP Production CP'!I11/'GDP Production CP'!I$58*100</f>
        <v>0</v>
      </c>
      <c r="J11" s="46">
        <f>'GDP Production CP'!J11/'GDP Production CP'!J$58*100</f>
        <v>0</v>
      </c>
      <c r="K11" s="46">
        <f>'GDP Production CP'!K11/'GDP Production CP'!K$58*100</f>
        <v>0</v>
      </c>
      <c r="L11" s="46">
        <f>'GDP Production CP'!L11/'GDP Production CP'!L$58*100</f>
        <v>0</v>
      </c>
      <c r="M11" s="46">
        <f>'GDP Production CP'!M11/'GDP Production CP'!M$58*100</f>
        <v>0</v>
      </c>
      <c r="N11" s="46">
        <f>'GDP Production CP'!N11/'GDP Production CP'!N$58*100</f>
        <v>0</v>
      </c>
      <c r="O11" s="46">
        <f>'GDP Production CP'!O11/'GDP Production CP'!O$58*100</f>
        <v>0</v>
      </c>
      <c r="P11" s="46">
        <f>'GDP Production CP'!P11/'GDP Production CP'!P$58*100</f>
        <v>0</v>
      </c>
      <c r="Q11" s="46">
        <f>'GDP Production CP'!Q11/'GDP Production CP'!Q$58*100</f>
        <v>0</v>
      </c>
      <c r="R11" s="46">
        <f>'GDP Production CP'!R11/'GDP Production CP'!R$58*100</f>
        <v>0</v>
      </c>
      <c r="S11" s="46">
        <f>'GDP Production CP'!S11/'GDP Production CP'!S$58*100</f>
        <v>0</v>
      </c>
      <c r="T11" s="46">
        <f>'GDP Production CP'!T11/'GDP Production CP'!T$58*100</f>
        <v>0</v>
      </c>
      <c r="U11" s="46">
        <f>'GDP Production CP'!U11/'GDP Production CP'!U$58*100</f>
        <v>0</v>
      </c>
      <c r="V11" s="46">
        <f>'GDP Production CP'!V11/'GDP Production CP'!V$58*100</f>
        <v>1.7878503386503664</v>
      </c>
      <c r="W11" s="46">
        <f>'GDP Production CP'!W11/'GDP Production CP'!W$58*100</f>
        <v>1.5973602014170505</v>
      </c>
      <c r="X11" s="46">
        <f>'GDP Production CP'!X11/'GDP Production CP'!X$58*100</f>
        <v>1.7481573355302051</v>
      </c>
      <c r="Y11" s="46">
        <f>'GDP Production CP'!Y11/'GDP Production CP'!Y$58*100</f>
        <v>5.3139503429305436E-2</v>
      </c>
      <c r="Z11" s="46">
        <f>'GDP Production CP'!Z11/'GDP Production CP'!Z$58*100</f>
        <v>0.45271059195180302</v>
      </c>
      <c r="AA11" s="46">
        <f>'GDP Production CP'!AA11/'GDP Production CP'!AA$58*100</f>
        <v>0.84450807716409459</v>
      </c>
      <c r="AB11" s="46">
        <f>'GDP Production CP'!AB11/'GDP Production CP'!AB$58*100</f>
        <v>1.2433260406169089</v>
      </c>
      <c r="AC11" s="46">
        <f>'GDP Production CP'!AC11/'GDP Production CP'!AC$58*100</f>
        <v>3.600989427313813</v>
      </c>
      <c r="AD11" s="46">
        <f>'GDP Production CP'!AD11/'GDP Production CP'!AD$58*100</f>
        <v>5.8552057796399826</v>
      </c>
      <c r="AE11" s="46">
        <f>'GDP Production CP'!AE11/'GDP Production CP'!AE$58*100</f>
        <v>4.2657024106299568</v>
      </c>
      <c r="AF11" s="46">
        <f>'GDP Production CP'!AF11/'GDP Production CP'!AF$58*100</f>
        <v>2.1223399168137358</v>
      </c>
      <c r="AG11" s="46">
        <f>'GDP Production CP'!AG11/'GDP Production CP'!AG$58*100</f>
        <v>1.6467778254778191</v>
      </c>
      <c r="AH11" s="46">
        <v>2.0805283991135615</v>
      </c>
      <c r="AI11" s="46">
        <v>1.5473939464660642</v>
      </c>
      <c r="AJ11" s="46">
        <v>1.0510879203220178</v>
      </c>
      <c r="AK11" s="46">
        <v>1.1283523610328949</v>
      </c>
      <c r="AL11" s="46">
        <v>1.0617674927348864</v>
      </c>
      <c r="AM11" s="46">
        <v>0.94242773996787921</v>
      </c>
      <c r="AN11" s="46">
        <v>1.4828035848379839</v>
      </c>
      <c r="AO11" s="6"/>
      <c r="AP11" s="6"/>
      <c r="AQ11" s="6"/>
      <c r="AR11" s="6"/>
      <c r="AS11" s="6"/>
      <c r="AT11" s="6"/>
      <c r="AU11" s="6"/>
      <c r="AV11" s="6"/>
      <c r="AW11" s="6"/>
      <c r="AX11" s="31"/>
      <c r="AY11" s="31"/>
      <c r="AZ11" s="31"/>
      <c r="BA11" s="31"/>
      <c r="BB11" s="31"/>
      <c r="BC11" s="31"/>
      <c r="BD11" s="31"/>
      <c r="BE11" s="31"/>
      <c r="BF11" s="31"/>
      <c r="BG11" s="31"/>
      <c r="BH11" s="31"/>
      <c r="BI11" s="31"/>
    </row>
    <row r="12" spans="1:61" ht="15" customHeight="1" x14ac:dyDescent="0.35">
      <c r="A12" s="14" t="s">
        <v>56</v>
      </c>
      <c r="B12" s="46">
        <f>'GDP Production CP'!B12/'GDP Production CP'!B$58*100</f>
        <v>0</v>
      </c>
      <c r="C12" s="46">
        <f>'GDP Production CP'!C12/'GDP Production CP'!C$58*100</f>
        <v>0</v>
      </c>
      <c r="D12" s="46">
        <f>'GDP Production CP'!D12/'GDP Production CP'!D$58*100</f>
        <v>0</v>
      </c>
      <c r="E12" s="46">
        <f>'GDP Production CP'!E12/'GDP Production CP'!E$58*100</f>
        <v>0</v>
      </c>
      <c r="F12" s="46">
        <f>'GDP Production CP'!F12/'GDP Production CP'!F$58*100</f>
        <v>0</v>
      </c>
      <c r="G12" s="46">
        <f>'GDP Production CP'!G12/'GDP Production CP'!G$58*100</f>
        <v>0</v>
      </c>
      <c r="H12" s="46">
        <f>'GDP Production CP'!H12/'GDP Production CP'!H$58*100</f>
        <v>0</v>
      </c>
      <c r="I12" s="46">
        <f>'GDP Production CP'!I12/'GDP Production CP'!I$58*100</f>
        <v>0</v>
      </c>
      <c r="J12" s="46">
        <f>'GDP Production CP'!J12/'GDP Production CP'!J$58*100</f>
        <v>0</v>
      </c>
      <c r="K12" s="46">
        <f>'GDP Production CP'!K12/'GDP Production CP'!K$58*100</f>
        <v>0</v>
      </c>
      <c r="L12" s="46">
        <f>'GDP Production CP'!L12/'GDP Production CP'!L$58*100</f>
        <v>0</v>
      </c>
      <c r="M12" s="46">
        <f>'GDP Production CP'!M12/'GDP Production CP'!M$58*100</f>
        <v>0</v>
      </c>
      <c r="N12" s="46">
        <f>'GDP Production CP'!N12/'GDP Production CP'!N$58*100</f>
        <v>0</v>
      </c>
      <c r="O12" s="46">
        <f>'GDP Production CP'!O12/'GDP Production CP'!O$58*100</f>
        <v>0</v>
      </c>
      <c r="P12" s="46">
        <f>'GDP Production CP'!P12/'GDP Production CP'!P$58*100</f>
        <v>0</v>
      </c>
      <c r="Q12" s="46">
        <f>'GDP Production CP'!Q12/'GDP Production CP'!Q$58*100</f>
        <v>0</v>
      </c>
      <c r="R12" s="46">
        <f>'GDP Production CP'!R12/'GDP Production CP'!R$58*100</f>
        <v>0</v>
      </c>
      <c r="S12" s="46">
        <f>'GDP Production CP'!S12/'GDP Production CP'!S$58*100</f>
        <v>0</v>
      </c>
      <c r="T12" s="46">
        <f>'GDP Production CP'!T12/'GDP Production CP'!T$58*100</f>
        <v>0</v>
      </c>
      <c r="U12" s="46">
        <f>'GDP Production CP'!U12/'GDP Production CP'!U$58*100</f>
        <v>0</v>
      </c>
      <c r="V12" s="46">
        <f>'GDP Production CP'!V12/'GDP Production CP'!V$58*100</f>
        <v>0.86306237056491319</v>
      </c>
      <c r="W12" s="46">
        <f>'GDP Production CP'!W12/'GDP Production CP'!W$58*100</f>
        <v>0.95266524335749092</v>
      </c>
      <c r="X12" s="46">
        <f>'GDP Production CP'!X12/'GDP Production CP'!X$58*100</f>
        <v>1.4556414971345051</v>
      </c>
      <c r="Y12" s="46">
        <f>'GDP Production CP'!Y12/'GDP Production CP'!Y$58*100</f>
        <v>0.80978472399765633</v>
      </c>
      <c r="Z12" s="46">
        <f>'GDP Production CP'!Z12/'GDP Production CP'!Z$58*100</f>
        <v>0.87931173297813991</v>
      </c>
      <c r="AA12" s="46">
        <f>'GDP Production CP'!AA12/'GDP Production CP'!AA$58*100</f>
        <v>1.2183757187902517</v>
      </c>
      <c r="AB12" s="46">
        <f>'GDP Production CP'!AB12/'GDP Production CP'!AB$58*100</f>
        <v>2.1625002284412722</v>
      </c>
      <c r="AC12" s="46">
        <f>'GDP Production CP'!AC12/'GDP Production CP'!AC$58*100</f>
        <v>2.2065054501292583</v>
      </c>
      <c r="AD12" s="46">
        <f>'GDP Production CP'!AD12/'GDP Production CP'!AD$58*100</f>
        <v>1.6119979230543178</v>
      </c>
      <c r="AE12" s="46">
        <f>'GDP Production CP'!AE12/'GDP Production CP'!AE$58*100</f>
        <v>1.7728540553646552</v>
      </c>
      <c r="AF12" s="46">
        <f>'GDP Production CP'!AF12/'GDP Production CP'!AF$58*100</f>
        <v>1.3649757895405243</v>
      </c>
      <c r="AG12" s="46">
        <f>'GDP Production CP'!AG12/'GDP Production CP'!AG$58*100</f>
        <v>0.99426149615680848</v>
      </c>
      <c r="AH12" s="46">
        <v>0.99738971437684931</v>
      </c>
      <c r="AI12" s="46">
        <v>1.1299526982835497</v>
      </c>
      <c r="AJ12" s="46">
        <v>1.1021003232406585</v>
      </c>
      <c r="AK12" s="46">
        <v>1.8828274671227512</v>
      </c>
      <c r="AL12" s="46">
        <v>2.9155041275312237</v>
      </c>
      <c r="AM12" s="46">
        <v>3.2120899545215305</v>
      </c>
      <c r="AN12" s="46">
        <v>2.4515247844115073</v>
      </c>
      <c r="AO12" s="6"/>
      <c r="AP12" s="6"/>
      <c r="AQ12" s="6"/>
      <c r="AR12" s="6"/>
      <c r="AS12" s="6"/>
      <c r="AT12" s="6"/>
      <c r="AU12" s="6"/>
      <c r="AV12" s="6"/>
      <c r="AW12" s="6"/>
      <c r="AX12" s="31"/>
      <c r="AY12" s="31"/>
      <c r="AZ12" s="31"/>
      <c r="BA12" s="31"/>
      <c r="BB12" s="31"/>
      <c r="BC12" s="31"/>
      <c r="BD12" s="31"/>
      <c r="BE12" s="31"/>
      <c r="BF12" s="31"/>
      <c r="BG12" s="31"/>
      <c r="BH12" s="31"/>
      <c r="BI12" s="31"/>
    </row>
    <row r="13" spans="1:61" ht="15" customHeight="1" x14ac:dyDescent="0.35">
      <c r="A13" s="14" t="s">
        <v>57</v>
      </c>
      <c r="B13" s="46">
        <f>'GDP Production CP'!B14/'GDP Production CP'!B$58*100</f>
        <v>14.084919809704658</v>
      </c>
      <c r="C13" s="46">
        <f>'GDP Production CP'!C14/'GDP Production CP'!C$58*100</f>
        <v>13.719004892222502</v>
      </c>
      <c r="D13" s="46">
        <f>'GDP Production CP'!D14/'GDP Production CP'!D$58*100</f>
        <v>14.117659935545174</v>
      </c>
      <c r="E13" s="46">
        <f>'GDP Production CP'!E14/'GDP Production CP'!E$58*100</f>
        <v>11.497205521144608</v>
      </c>
      <c r="F13" s="46">
        <f>'GDP Production CP'!F14/'GDP Production CP'!F$58*100</f>
        <v>12.313255904080448</v>
      </c>
      <c r="G13" s="46">
        <f>'GDP Production CP'!G14/'GDP Production CP'!G$58*100</f>
        <v>16.369675522055921</v>
      </c>
      <c r="H13" s="46">
        <f>'GDP Production CP'!H14/'GDP Production CP'!H$58*100</f>
        <v>14.702508454690557</v>
      </c>
      <c r="I13" s="46">
        <f>'GDP Production CP'!I14/'GDP Production CP'!I$58*100</f>
        <v>9.6469981181344977</v>
      </c>
      <c r="J13" s="46">
        <f>'GDP Production CP'!J14/'GDP Production CP'!J$58*100</f>
        <v>9.0902521158881413</v>
      </c>
      <c r="K13" s="46">
        <f>'GDP Production CP'!K14/'GDP Production CP'!K$58*100</f>
        <v>9.8162485291784662</v>
      </c>
      <c r="L13" s="46">
        <f>'GDP Production CP'!L14/'GDP Production CP'!L$58*100</f>
        <v>7.1567312258564817</v>
      </c>
      <c r="M13" s="46">
        <f>'GDP Production CP'!M14/'GDP Production CP'!M$58*100</f>
        <v>4.3781923719190745</v>
      </c>
      <c r="N13" s="46">
        <f>'GDP Production CP'!N14/'GDP Production CP'!N$58*100</f>
        <v>3.1115403802846693</v>
      </c>
      <c r="O13" s="46">
        <f>'GDP Production CP'!O14/'GDP Production CP'!O$58*100</f>
        <v>2.0757616198112947</v>
      </c>
      <c r="P13" s="46">
        <f>'GDP Production CP'!P14/'GDP Production CP'!P$58*100</f>
        <v>2.9034458729777599</v>
      </c>
      <c r="Q13" s="46">
        <f>'GDP Production CP'!Q14/'GDP Production CP'!Q$58*100</f>
        <v>2.0458455937157236</v>
      </c>
      <c r="R13" s="46">
        <f>'GDP Production CP'!R14/'GDP Production CP'!R$58*100</f>
        <v>2.1603424376467553</v>
      </c>
      <c r="S13" s="46">
        <f>'GDP Production CP'!S14/'GDP Production CP'!S$58*100</f>
        <v>2.494966653368671</v>
      </c>
      <c r="T13" s="46">
        <f>'GDP Production CP'!T14/'GDP Production CP'!T$58*100</f>
        <v>2.2291719943278454</v>
      </c>
      <c r="U13" s="46">
        <f>'GDP Production CP'!U14/'GDP Production CP'!U$58*100</f>
        <v>1.0689351777060148</v>
      </c>
      <c r="V13" s="46">
        <f>'GDP Production CP'!V13/'GDP Production CP'!V$58*100</f>
        <v>0.12510942997462474</v>
      </c>
      <c r="W13" s="46">
        <f>'GDP Production CP'!W13/'GDP Production CP'!W$58*100</f>
        <v>8.6686741230100256E-2</v>
      </c>
      <c r="X13" s="46">
        <f>'GDP Production CP'!X13/'GDP Production CP'!X$58*100</f>
        <v>0.19961986525804304</v>
      </c>
      <c r="Y13" s="46">
        <f>'GDP Production CP'!Y13/'GDP Production CP'!Y$58*100</f>
        <v>0.10780139810911075</v>
      </c>
      <c r="Z13" s="46">
        <f>'GDP Production CP'!Z13/'GDP Production CP'!Z$58*100</f>
        <v>0.31588232048529402</v>
      </c>
      <c r="AA13" s="46">
        <f>'GDP Production CP'!AA13/'GDP Production CP'!AA$58*100</f>
        <v>0.26325462967662755</v>
      </c>
      <c r="AB13" s="46">
        <f>'GDP Production CP'!AB13/'GDP Production CP'!AB$58*100</f>
        <v>0.40420174363273859</v>
      </c>
      <c r="AC13" s="46">
        <f>'GDP Production CP'!AC14/'GDP Production CP'!AC$58*100</f>
        <v>0.90794428662480076</v>
      </c>
      <c r="AD13" s="46">
        <f>'GDP Production CP'!AD14/'GDP Production CP'!AD$58*100</f>
        <v>1.0690566281742861</v>
      </c>
      <c r="AE13" s="46">
        <f>'GDP Production CP'!AE14/'GDP Production CP'!AE$58*100</f>
        <v>1.2616691227437371</v>
      </c>
      <c r="AF13" s="46">
        <f>'GDP Production CP'!AF14/'GDP Production CP'!AF$58*100</f>
        <v>1.1151650966172746</v>
      </c>
      <c r="AG13" s="46">
        <f>'GDP Production CP'!AG14/'GDP Production CP'!AG$58*100</f>
        <v>1.2729574109078829</v>
      </c>
      <c r="AH13" s="46">
        <v>1.987871691118535</v>
      </c>
      <c r="AI13" s="46">
        <v>1.830250614184749</v>
      </c>
      <c r="AJ13" s="46">
        <v>1.0930951058299092</v>
      </c>
      <c r="AK13" s="46">
        <v>0.62393189387817516</v>
      </c>
      <c r="AL13" s="46">
        <v>0.50075544366651037</v>
      </c>
      <c r="AM13" s="46">
        <v>0.45029048433478575</v>
      </c>
      <c r="AN13" s="46">
        <v>0.63412085609893976</v>
      </c>
      <c r="AO13" s="6"/>
      <c r="AP13" s="6"/>
      <c r="AQ13" s="6"/>
      <c r="AR13" s="6"/>
      <c r="AS13" s="6"/>
      <c r="AT13" s="6"/>
      <c r="AU13" s="6"/>
      <c r="AV13" s="6"/>
      <c r="AW13" s="6"/>
      <c r="AX13" s="31"/>
      <c r="AY13" s="31"/>
      <c r="AZ13" s="31"/>
      <c r="BA13" s="31"/>
      <c r="BB13" s="31"/>
      <c r="BC13" s="31"/>
      <c r="BD13" s="31"/>
      <c r="BE13" s="31"/>
      <c r="BF13" s="31"/>
      <c r="BG13" s="31"/>
      <c r="BH13" s="31"/>
      <c r="BI13" s="31"/>
    </row>
    <row r="14" spans="1:61" s="10" customFormat="1" ht="15" customHeight="1" x14ac:dyDescent="0.35">
      <c r="A14" s="16" t="s">
        <v>58</v>
      </c>
      <c r="B14" s="47">
        <f>'GDP Production CP'!B15/'GDP Production CP'!B$58*100</f>
        <v>41.581093174054651</v>
      </c>
      <c r="C14" s="47">
        <f>'GDP Production CP'!C15/'GDP Production CP'!C$58*100</f>
        <v>32.042742805608093</v>
      </c>
      <c r="D14" s="47">
        <f>'GDP Production CP'!D15/'GDP Production CP'!D$58*100</f>
        <v>28.965356918144629</v>
      </c>
      <c r="E14" s="47">
        <f>'GDP Production CP'!E15/'GDP Production CP'!E$58*100</f>
        <v>26.662365079412037</v>
      </c>
      <c r="F14" s="47">
        <f>'GDP Production CP'!F15/'GDP Production CP'!F$58*100</f>
        <v>25.978279522454333</v>
      </c>
      <c r="G14" s="47">
        <f>'GDP Production CP'!G15/'GDP Production CP'!G$58*100</f>
        <v>31.247629221482764</v>
      </c>
      <c r="H14" s="47">
        <f>'GDP Production CP'!H15/'GDP Production CP'!H$58*100</f>
        <v>30.393859225192642</v>
      </c>
      <c r="I14" s="47">
        <f>'GDP Production CP'!I15/'GDP Production CP'!I$58*100</f>
        <v>26.283608763008331</v>
      </c>
      <c r="J14" s="47">
        <f>'GDP Production CP'!J15/'GDP Production CP'!J$58*100</f>
        <v>29.020143673221604</v>
      </c>
      <c r="K14" s="47">
        <f>'GDP Production CP'!K15/'GDP Production CP'!K$58*100</f>
        <v>29.024450988755412</v>
      </c>
      <c r="L14" s="47">
        <f>'GDP Production CP'!L15/'GDP Production CP'!L$58*100</f>
        <v>23.885854022108553</v>
      </c>
      <c r="M14" s="47">
        <f>'GDP Production CP'!M15/'GDP Production CP'!M$58*100</f>
        <v>23.081020232016964</v>
      </c>
      <c r="N14" s="47">
        <f>'GDP Production CP'!N15/'GDP Production CP'!N$58*100</f>
        <v>18.116710201728591</v>
      </c>
      <c r="O14" s="47">
        <f>'GDP Production CP'!O15/'GDP Production CP'!O$58*100</f>
        <v>15.127353703808314</v>
      </c>
      <c r="P14" s="47">
        <f>'GDP Production CP'!P15/'GDP Production CP'!P$58*100</f>
        <v>19.728029502787717</v>
      </c>
      <c r="Q14" s="47">
        <f>'GDP Production CP'!Q15/'GDP Production CP'!Q$58*100</f>
        <v>16.780364333492358</v>
      </c>
      <c r="R14" s="47">
        <f>'GDP Production CP'!R15/'GDP Production CP'!R$58*100</f>
        <v>18.304543577692208</v>
      </c>
      <c r="S14" s="47">
        <f>'GDP Production CP'!S15/'GDP Production CP'!S$58*100</f>
        <v>17.540027225488199</v>
      </c>
      <c r="T14" s="47">
        <f>'GDP Production CP'!T15/'GDP Production CP'!T$58*100</f>
        <v>17.160053809236121</v>
      </c>
      <c r="U14" s="47">
        <f>'GDP Production CP'!U15/'GDP Production CP'!U$58*100</f>
        <v>17.013443260911394</v>
      </c>
      <c r="V14" s="47">
        <f>'GDP Production CP'!V15/'GDP Production CP'!V$58*100</f>
        <v>20.610861786467247</v>
      </c>
      <c r="W14" s="47">
        <f>'GDP Production CP'!W15/'GDP Production CP'!W$58*100</f>
        <v>21.629935068068846</v>
      </c>
      <c r="X14" s="47">
        <f>'GDP Production CP'!X15/'GDP Production CP'!X$58*100</f>
        <v>23.615814204562813</v>
      </c>
      <c r="Y14" s="47">
        <f>'GDP Production CP'!Y15/'GDP Production CP'!Y$58*100</f>
        <v>18.243017079400513</v>
      </c>
      <c r="Z14" s="47">
        <f>'GDP Production CP'!Z15/'GDP Production CP'!Z$58*100</f>
        <v>18.654041451025005</v>
      </c>
      <c r="AA14" s="47">
        <f>'GDP Production CP'!AA15/'GDP Production CP'!AA$58*100</f>
        <v>19.578851275633799</v>
      </c>
      <c r="AB14" s="47">
        <f>'GDP Production CP'!AB15/'GDP Production CP'!AB$58*100</f>
        <v>21.935087441572023</v>
      </c>
      <c r="AC14" s="47">
        <f>'GDP Production CP'!AC15/'GDP Production CP'!AC$58*100</f>
        <v>21.002397648052636</v>
      </c>
      <c r="AD14" s="47">
        <f>'GDP Production CP'!AD15/'GDP Production CP'!AD$58*100</f>
        <v>24.47507119407593</v>
      </c>
      <c r="AE14" s="47">
        <f>'GDP Production CP'!AE15/'GDP Production CP'!AE$58*100</f>
        <v>18.881696251648755</v>
      </c>
      <c r="AF14" s="47">
        <f>'GDP Production CP'!AF15/'GDP Production CP'!AF$58*100</f>
        <v>18.715615089258382</v>
      </c>
      <c r="AG14" s="47">
        <f>'GDP Production CP'!AG15/'GDP Production CP'!AG$58*100</f>
        <v>16.682195356237351</v>
      </c>
      <c r="AH14" s="47">
        <v>20.745379036853841</v>
      </c>
      <c r="AI14" s="47">
        <v>19.552393128780317</v>
      </c>
      <c r="AJ14" s="47">
        <v>18.896375626805103</v>
      </c>
      <c r="AK14" s="47">
        <v>17.648853182094605</v>
      </c>
      <c r="AL14" s="47">
        <v>17.934895846615735</v>
      </c>
      <c r="AM14" s="47">
        <v>18.867669886358858</v>
      </c>
      <c r="AN14" s="47">
        <v>21.229119858714206</v>
      </c>
      <c r="AO14" s="40"/>
      <c r="AP14" s="40"/>
      <c r="AQ14" s="40"/>
      <c r="AR14" s="40"/>
      <c r="AS14" s="40"/>
      <c r="AT14" s="40"/>
      <c r="AU14" s="40"/>
      <c r="AV14" s="40"/>
      <c r="AW14" s="40"/>
      <c r="AX14" s="41"/>
      <c r="AY14" s="41"/>
      <c r="AZ14" s="41"/>
      <c r="BA14" s="41"/>
      <c r="BB14" s="41"/>
      <c r="BC14" s="41"/>
      <c r="BD14" s="41"/>
      <c r="BE14" s="41"/>
      <c r="BF14" s="41"/>
      <c r="BG14" s="41"/>
      <c r="BH14" s="41"/>
      <c r="BI14" s="41"/>
    </row>
    <row r="15" spans="1:61" ht="15" customHeight="1" x14ac:dyDescent="0.35">
      <c r="A15" s="14" t="s">
        <v>59</v>
      </c>
      <c r="B15" s="46">
        <f>'GDP Production CP'!B16/'GDP Production CP'!B$58*100</f>
        <v>8.4859991340850627</v>
      </c>
      <c r="C15" s="46">
        <f>'GDP Production CP'!C16/'GDP Production CP'!C$58*100</f>
        <v>9.6527716463546778</v>
      </c>
      <c r="D15" s="46">
        <f>'GDP Production CP'!D16/'GDP Production CP'!D$58*100</f>
        <v>9.9942921457216567</v>
      </c>
      <c r="E15" s="46">
        <f>'GDP Production CP'!E16/'GDP Production CP'!E$58*100</f>
        <v>10.2713175183261</v>
      </c>
      <c r="F15" s="46">
        <f>'GDP Production CP'!F16/'GDP Production CP'!F$58*100</f>
        <v>9.8774709400625049</v>
      </c>
      <c r="G15" s="46">
        <f>'GDP Production CP'!G16/'GDP Production CP'!G$58*100</f>
        <v>9.2455482531001802</v>
      </c>
      <c r="H15" s="46">
        <f>'GDP Production CP'!H16/'GDP Production CP'!H$58*100</f>
        <v>9.3739216857108261</v>
      </c>
      <c r="I15" s="46">
        <f>'GDP Production CP'!I16/'GDP Production CP'!I$58*100</f>
        <v>10.09621012667033</v>
      </c>
      <c r="J15" s="46">
        <f>'GDP Production CP'!J16/'GDP Production CP'!J$58*100</f>
        <v>9.6352222521029649</v>
      </c>
      <c r="K15" s="46">
        <f>'GDP Production CP'!K16/'GDP Production CP'!K$58*100</f>
        <v>9.6087845593731078</v>
      </c>
      <c r="L15" s="46">
        <f>'GDP Production CP'!L16/'GDP Production CP'!L$58*100</f>
        <v>10.394261553062808</v>
      </c>
      <c r="M15" s="46">
        <f>'GDP Production CP'!M16/'GDP Production CP'!M$58*100</f>
        <v>9.4932050619254564</v>
      </c>
      <c r="N15" s="46">
        <f>'GDP Production CP'!N16/'GDP Production CP'!N$58*100</f>
        <v>9.9669211330898779</v>
      </c>
      <c r="O15" s="46">
        <f>'GDP Production CP'!O16/'GDP Production CP'!O$58*100</f>
        <v>11.075474537910964</v>
      </c>
      <c r="P15" s="46">
        <f>'GDP Production CP'!P16/'GDP Production CP'!P$58*100</f>
        <v>10.450213309235471</v>
      </c>
      <c r="Q15" s="46">
        <f>'GDP Production CP'!Q16/'GDP Production CP'!Q$58*100</f>
        <v>10.126253228040575</v>
      </c>
      <c r="R15" s="46">
        <f>'GDP Production CP'!R16/'GDP Production CP'!R$58*100</f>
        <v>7.7886585405056179</v>
      </c>
      <c r="S15" s="46">
        <f>'GDP Production CP'!S16/'GDP Production CP'!S$58*100</f>
        <v>8.6436490825711054</v>
      </c>
      <c r="T15" s="46">
        <f>'GDP Production CP'!T16/'GDP Production CP'!T$58*100</f>
        <v>9.5336997657484037</v>
      </c>
      <c r="U15" s="46">
        <f>'GDP Production CP'!U16/'GDP Production CP'!U$58*100</f>
        <v>8.773820459032903</v>
      </c>
      <c r="V15" s="46">
        <f>'GDP Production CP'!V16/'GDP Production CP'!V$58*100</f>
        <v>9.7395900291170197</v>
      </c>
      <c r="W15" s="46">
        <f>'GDP Production CP'!W16/'GDP Production CP'!W$58*100</f>
        <v>9.622780473836178</v>
      </c>
      <c r="X15" s="46">
        <f>'GDP Production CP'!X16/'GDP Production CP'!X$58*100</f>
        <v>9.4214619432664861</v>
      </c>
      <c r="Y15" s="46">
        <f>'GDP Production CP'!Y16/'GDP Production CP'!Y$58*100</f>
        <v>11.394388111068022</v>
      </c>
      <c r="Z15" s="46">
        <f>'GDP Production CP'!Z16/'GDP Production CP'!Z$58*100</f>
        <v>10.591960876832752</v>
      </c>
      <c r="AA15" s="46">
        <f>'GDP Production CP'!AA16/'GDP Production CP'!AA$58*100</f>
        <v>10.488028553819076</v>
      </c>
      <c r="AB15" s="46">
        <f>'GDP Production CP'!AB16/'GDP Production CP'!AB$58*100</f>
        <v>12.593061948619324</v>
      </c>
      <c r="AC15" s="46">
        <f>'GDP Production CP'!AC16/'GDP Production CP'!AC$58*100</f>
        <v>13.472691740402073</v>
      </c>
      <c r="AD15" s="46">
        <f>'GDP Production CP'!AD16/'GDP Production CP'!AD$58*100</f>
        <v>11.272548954129395</v>
      </c>
      <c r="AE15" s="46">
        <f>'GDP Production CP'!AE16/'GDP Production CP'!AE$58*100</f>
        <v>12.864822576219087</v>
      </c>
      <c r="AF15" s="46">
        <f>'GDP Production CP'!AF16/'GDP Production CP'!AF$58*100</f>
        <v>12.299386760733785</v>
      </c>
      <c r="AG15" s="46">
        <f>'GDP Production CP'!AG16/'GDP Production CP'!AG$58*100</f>
        <v>13.457262354249048</v>
      </c>
      <c r="AH15" s="46">
        <v>12.190005921126298</v>
      </c>
      <c r="AI15" s="46">
        <v>11.001459334452571</v>
      </c>
      <c r="AJ15" s="46">
        <v>10.024907073666711</v>
      </c>
      <c r="AK15" s="46">
        <v>9.7302227184894399</v>
      </c>
      <c r="AL15" s="46">
        <v>11.017363369647603</v>
      </c>
      <c r="AM15" s="46">
        <v>11.240126319802838</v>
      </c>
      <c r="AN15" s="46">
        <v>10.109674923113417</v>
      </c>
      <c r="AO15" s="6"/>
      <c r="AP15" s="9"/>
      <c r="AQ15" s="9"/>
      <c r="AR15" s="9"/>
      <c r="AS15" s="9"/>
      <c r="AT15" s="6"/>
      <c r="AU15" s="6"/>
      <c r="AV15" s="6"/>
      <c r="AW15" s="6"/>
      <c r="AX15" s="31"/>
      <c r="AY15" s="31"/>
      <c r="AZ15" s="31"/>
      <c r="BA15" s="31"/>
      <c r="BB15" s="31"/>
      <c r="BC15" s="31"/>
      <c r="BD15" s="31"/>
      <c r="BE15" s="31"/>
      <c r="BF15" s="31"/>
      <c r="BG15" s="31"/>
      <c r="BH15" s="31"/>
      <c r="BI15" s="31"/>
    </row>
    <row r="16" spans="1:61" ht="15" customHeight="1" x14ac:dyDescent="0.35">
      <c r="A16" s="14" t="s">
        <v>60</v>
      </c>
      <c r="B16" s="46">
        <f>'GDP Production CP'!B17/'GDP Production CP'!B$58*100</f>
        <v>1.2706596137259156</v>
      </c>
      <c r="C16" s="46">
        <f>'GDP Production CP'!C17/'GDP Production CP'!C$58*100</f>
        <v>1.1504615794345863</v>
      </c>
      <c r="D16" s="46">
        <f>'GDP Production CP'!D17/'GDP Production CP'!D$58*100</f>
        <v>1.3870629776407817</v>
      </c>
      <c r="E16" s="46">
        <f>'GDP Production CP'!E17/'GDP Production CP'!E$58*100</f>
        <v>1.2560487117779175</v>
      </c>
      <c r="F16" s="46">
        <f>'GDP Production CP'!F17/'GDP Production CP'!F$58*100</f>
        <v>1.3071862108726395</v>
      </c>
      <c r="G16" s="46">
        <f>'GDP Production CP'!G17/'GDP Production CP'!G$58*100</f>
        <v>1.1977863689226598</v>
      </c>
      <c r="H16" s="46">
        <f>'GDP Production CP'!H17/'GDP Production CP'!H$58*100</f>
        <v>1.1760080956158139</v>
      </c>
      <c r="I16" s="46">
        <f>'GDP Production CP'!I17/'GDP Production CP'!I$58*100</f>
        <v>1.1103806371906273</v>
      </c>
      <c r="J16" s="46">
        <f>'GDP Production CP'!J17/'GDP Production CP'!J$58*100</f>
        <v>1.0150644308990509</v>
      </c>
      <c r="K16" s="46">
        <f>'GDP Production CP'!K17/'GDP Production CP'!K$58*100</f>
        <v>1.1385213354284081</v>
      </c>
      <c r="L16" s="46">
        <f>'GDP Production CP'!L17/'GDP Production CP'!L$58*100</f>
        <v>1.0684095227749166</v>
      </c>
      <c r="M16" s="46">
        <f>'GDP Production CP'!M17/'GDP Production CP'!M$58*100</f>
        <v>1.2065957027329455</v>
      </c>
      <c r="N16" s="46">
        <f>'GDP Production CP'!N17/'GDP Production CP'!N$58*100</f>
        <v>1.1472824234403236</v>
      </c>
      <c r="O16" s="46">
        <f>'GDP Production CP'!O17/'GDP Production CP'!O$58*100</f>
        <v>1.1561608836539914</v>
      </c>
      <c r="P16" s="46">
        <f>'GDP Production CP'!P17/'GDP Production CP'!P$58*100</f>
        <v>0.85759356470296988</v>
      </c>
      <c r="Q16" s="46">
        <f>'GDP Production CP'!Q17/'GDP Production CP'!Q$58*100</f>
        <v>0.85375809848129247</v>
      </c>
      <c r="R16" s="46">
        <f>'GDP Production CP'!R17/'GDP Production CP'!R$58*100</f>
        <v>0.86235565242281598</v>
      </c>
      <c r="S16" s="46">
        <f>'GDP Production CP'!S17/'GDP Production CP'!S$58*100</f>
        <v>0.60714939216705455</v>
      </c>
      <c r="T16" s="46">
        <f>'GDP Production CP'!T17/'GDP Production CP'!T$58*100</f>
        <v>0.61341272027721561</v>
      </c>
      <c r="U16" s="46">
        <f>'GDP Production CP'!U17/'GDP Production CP'!U$58*100</f>
        <v>0.58923243110277401</v>
      </c>
      <c r="V16" s="46">
        <f>'GDP Production CP'!V17/'GDP Production CP'!V$58*100</f>
        <v>0.29603744245425068</v>
      </c>
      <c r="W16" s="46">
        <f>'GDP Production CP'!W17/'GDP Production CP'!W$58*100</f>
        <v>0.32838905372964522</v>
      </c>
      <c r="X16" s="46">
        <f>'GDP Production CP'!X17/'GDP Production CP'!X$58*100</f>
        <v>0.38921678758261685</v>
      </c>
      <c r="Y16" s="46">
        <f>'GDP Production CP'!Y17/'GDP Production CP'!Y$58*100</f>
        <v>0.35837168937855796</v>
      </c>
      <c r="Z16" s="46">
        <f>'GDP Production CP'!Z17/'GDP Production CP'!Z$58*100</f>
        <v>0.34128279031320641</v>
      </c>
      <c r="AA16" s="46">
        <f>'GDP Production CP'!AA17/'GDP Production CP'!AA$58*100</f>
        <v>0.35201882249515243</v>
      </c>
      <c r="AB16" s="46">
        <f>'GDP Production CP'!AB17/'GDP Production CP'!AB$58*100</f>
        <v>0.3238788812472333</v>
      </c>
      <c r="AC16" s="46">
        <f>'GDP Production CP'!AC17/'GDP Production CP'!AC$58*100</f>
        <v>0.57089115350945407</v>
      </c>
      <c r="AD16" s="46">
        <f>'GDP Production CP'!AD17/'GDP Production CP'!AD$58*100</f>
        <v>0.46173617721597704</v>
      </c>
      <c r="AE16" s="46">
        <f>'GDP Production CP'!AE17/'GDP Production CP'!AE$58*100</f>
        <v>0.52989487232682908</v>
      </c>
      <c r="AF16" s="46">
        <f>'GDP Production CP'!AF17/'GDP Production CP'!AF$58*100</f>
        <v>0.43866745367359822</v>
      </c>
      <c r="AG16" s="46">
        <f>'GDP Production CP'!AG17/'GDP Production CP'!AG$58*100</f>
        <v>0.46612117827344363</v>
      </c>
      <c r="AH16" s="46">
        <v>0.46045149195887725</v>
      </c>
      <c r="AI16" s="46">
        <v>0.55385391993874289</v>
      </c>
      <c r="AJ16" s="46">
        <v>0.40558587474318347</v>
      </c>
      <c r="AK16" s="46">
        <v>0.41889634912530804</v>
      </c>
      <c r="AL16" s="46">
        <v>0.38888899356965395</v>
      </c>
      <c r="AM16" s="46">
        <v>0.24735475512667957</v>
      </c>
      <c r="AN16" s="46">
        <v>0.19839760368844789</v>
      </c>
      <c r="AO16" s="6"/>
      <c r="AP16" s="9"/>
      <c r="AQ16" s="9"/>
      <c r="AR16" s="9"/>
      <c r="AS16" s="9"/>
      <c r="AT16" s="6"/>
      <c r="AU16" s="6"/>
      <c r="AV16" s="6"/>
      <c r="AW16" s="6"/>
      <c r="AX16" s="31"/>
      <c r="AY16" s="31"/>
      <c r="AZ16" s="31"/>
      <c r="BA16" s="31"/>
      <c r="BB16" s="31"/>
      <c r="BC16" s="31"/>
      <c r="BD16" s="31"/>
      <c r="BE16" s="31"/>
      <c r="BF16" s="31"/>
      <c r="BG16" s="31"/>
      <c r="BH16" s="31"/>
      <c r="BI16" s="31"/>
    </row>
    <row r="17" spans="1:61" ht="15" customHeight="1" x14ac:dyDescent="0.35">
      <c r="A17" s="14" t="s">
        <v>106</v>
      </c>
      <c r="B17" s="46">
        <f>'GDP Production CP'!B18/'GDP Production CP'!B$58*100</f>
        <v>7.2153395203591462</v>
      </c>
      <c r="C17" s="46">
        <f>'GDP Production CP'!C18/'GDP Production CP'!C$58*100</f>
        <v>8.5023100669200922</v>
      </c>
      <c r="D17" s="46">
        <f>'GDP Production CP'!D18/'GDP Production CP'!D$58*100</f>
        <v>8.6072291680808775</v>
      </c>
      <c r="E17" s="46">
        <f>'GDP Production CP'!E18/'GDP Production CP'!E$58*100</f>
        <v>9.0152688065481819</v>
      </c>
      <c r="F17" s="46">
        <f>'GDP Production CP'!F18/'GDP Production CP'!F$58*100</f>
        <v>8.5702847291898649</v>
      </c>
      <c r="G17" s="46">
        <f>'GDP Production CP'!G18/'GDP Production CP'!G$58*100</f>
        <v>8.04776188417752</v>
      </c>
      <c r="H17" s="46">
        <f>'GDP Production CP'!H18/'GDP Production CP'!H$58*100</f>
        <v>8.1979135900950126</v>
      </c>
      <c r="I17" s="46">
        <f>'GDP Production CP'!I18/'GDP Production CP'!I$58*100</f>
        <v>8.9858294894797019</v>
      </c>
      <c r="J17" s="46">
        <f>'GDP Production CP'!J18/'GDP Production CP'!J$58*100</f>
        <v>8.6201578212039145</v>
      </c>
      <c r="K17" s="46">
        <f>'GDP Production CP'!K18/'GDP Production CP'!K$58*100</f>
        <v>8.4702632239447002</v>
      </c>
      <c r="L17" s="46">
        <f>'GDP Production CP'!L18/'GDP Production CP'!L$58*100</f>
        <v>9.3258520302878924</v>
      </c>
      <c r="M17" s="46">
        <f>'GDP Production CP'!M18/'GDP Production CP'!M$58*100</f>
        <v>8.2866093591925107</v>
      </c>
      <c r="N17" s="46">
        <f>'GDP Production CP'!N18/'GDP Production CP'!N$58*100</f>
        <v>8.8196387096495528</v>
      </c>
      <c r="O17" s="46">
        <f>'GDP Production CP'!O18/'GDP Production CP'!O$58*100</f>
        <v>9.9193136542569729</v>
      </c>
      <c r="P17" s="46">
        <f>'GDP Production CP'!P18/'GDP Production CP'!P$58*100</f>
        <v>9.5926197445325005</v>
      </c>
      <c r="Q17" s="46">
        <f>'GDP Production CP'!Q18/'GDP Production CP'!Q$58*100</f>
        <v>9.2724951295592817</v>
      </c>
      <c r="R17" s="46">
        <f>'GDP Production CP'!R18/'GDP Production CP'!R$58*100</f>
        <v>6.9263028880828008</v>
      </c>
      <c r="S17" s="46">
        <f>'GDP Production CP'!S18/'GDP Production CP'!S$58*100</f>
        <v>8.0364996904040495</v>
      </c>
      <c r="T17" s="46">
        <f>'GDP Production CP'!T18/'GDP Production CP'!T$58*100</f>
        <v>8.9202870454711878</v>
      </c>
      <c r="U17" s="46">
        <f>'GDP Production CP'!U18/'GDP Production CP'!U$58*100</f>
        <v>8.1845880279301308</v>
      </c>
      <c r="V17" s="46">
        <f>'GDP Production CP'!V18/'GDP Production CP'!V$58*100</f>
        <v>9.4435525866627685</v>
      </c>
      <c r="W17" s="46">
        <f>'GDP Production CP'!W18/'GDP Production CP'!W$58*100</f>
        <v>9.2943914201065336</v>
      </c>
      <c r="X17" s="46">
        <f>'GDP Production CP'!X18/'GDP Production CP'!X$58*100</f>
        <v>9.032245155683869</v>
      </c>
      <c r="Y17" s="46">
        <f>'GDP Production CP'!Y18/'GDP Production CP'!Y$58*100</f>
        <v>11.036016421689462</v>
      </c>
      <c r="Z17" s="46">
        <f>'GDP Production CP'!Z18/'GDP Production CP'!Z$58*100</f>
        <v>10.250678086519546</v>
      </c>
      <c r="AA17" s="46">
        <f>'GDP Production CP'!AA18/'GDP Production CP'!AA$58*100</f>
        <v>10.136009731323925</v>
      </c>
      <c r="AB17" s="46">
        <f>'GDP Production CP'!AB18/'GDP Production CP'!AB$58*100</f>
        <v>12.26918306737209</v>
      </c>
      <c r="AC17" s="46">
        <f>'GDP Production CP'!AC18/'GDP Production CP'!AC$58*100</f>
        <v>12.90180058689262</v>
      </c>
      <c r="AD17" s="46">
        <f>'GDP Production CP'!AD18/'GDP Production CP'!AD$58*100</f>
        <v>10.810812776913417</v>
      </c>
      <c r="AE17" s="46">
        <f>'GDP Production CP'!AE18/'GDP Production CP'!AE$58*100</f>
        <v>12.334927703892259</v>
      </c>
      <c r="AF17" s="46">
        <f>'GDP Production CP'!AF18/'GDP Production CP'!AF$58*100</f>
        <v>11.860719307060187</v>
      </c>
      <c r="AG17" s="46">
        <f>'GDP Production CP'!AG18/'GDP Production CP'!AG$58*100</f>
        <v>12.991141175975605</v>
      </c>
      <c r="AH17" s="46">
        <f>'GDP Production CP'!AH18/'GDP Production CP'!AH$58*100</f>
        <v>11.729554429167424</v>
      </c>
      <c r="AI17" s="46">
        <f>'GDP Production CP'!AI18/'GDP Production CP'!AI$58*100</f>
        <v>9.802771177494634</v>
      </c>
      <c r="AJ17" s="46">
        <f>'GDP Production CP'!AJ18/'GDP Production CP'!AJ$58*100</f>
        <v>9.3707957015480972</v>
      </c>
      <c r="AK17" s="46">
        <f>'GDP Production CP'!AK18/'GDP Production CP'!AK$58*100</f>
        <v>10.923458989022066</v>
      </c>
      <c r="AL17" s="46">
        <f>'GDP Production CP'!AL18/'GDP Production CP'!AL$58*100</f>
        <v>11.220942861332952</v>
      </c>
      <c r="AM17" s="46">
        <f>'GDP Production CP'!AM18/'GDP Production CP'!AM$58*100</f>
        <v>0</v>
      </c>
      <c r="AN17" s="46">
        <f>'GDP Production CP'!AN18/'GDP Production CP'!AN$58*100</f>
        <v>0</v>
      </c>
      <c r="AO17" s="23"/>
      <c r="AP17" s="52"/>
      <c r="AQ17" s="9"/>
      <c r="AR17" s="9"/>
      <c r="AS17" s="9"/>
      <c r="AT17" s="6"/>
      <c r="AU17" s="6"/>
      <c r="AV17" s="6"/>
      <c r="AW17" s="6"/>
      <c r="AX17" s="31"/>
      <c r="AY17" s="31"/>
      <c r="AZ17" s="31"/>
      <c r="BA17" s="31"/>
      <c r="BB17" s="31"/>
      <c r="BC17" s="31"/>
      <c r="BD17" s="31"/>
      <c r="BE17" s="31"/>
      <c r="BF17" s="31"/>
      <c r="BG17" s="31"/>
      <c r="BH17" s="31"/>
      <c r="BI17" s="31"/>
    </row>
    <row r="18" spans="1:61" ht="15" customHeight="1" x14ac:dyDescent="0.35">
      <c r="A18" s="14" t="s">
        <v>61</v>
      </c>
      <c r="B18" s="46"/>
      <c r="C18" s="46"/>
      <c r="D18" s="46"/>
      <c r="E18" s="46"/>
      <c r="F18" s="46"/>
      <c r="G18" s="46"/>
      <c r="H18" s="46"/>
      <c r="I18" s="46"/>
      <c r="J18" s="46"/>
      <c r="K18" s="46"/>
      <c r="L18" s="46"/>
      <c r="M18" s="46"/>
      <c r="N18" s="46"/>
      <c r="O18" s="46"/>
      <c r="P18" s="46"/>
      <c r="Q18" s="46"/>
      <c r="R18" s="46"/>
      <c r="S18" s="46"/>
      <c r="T18" s="46"/>
      <c r="U18" s="46"/>
      <c r="V18" s="46">
        <f>'GDP Production CP'!V19/'GDP Production CP'!V$58*100</f>
        <v>0.19599836938615822</v>
      </c>
      <c r="W18" s="46">
        <f>'GDP Production CP'!W19/'GDP Production CP'!W$58*100</f>
        <v>0.18934736750093287</v>
      </c>
      <c r="X18" s="46">
        <f>'GDP Production CP'!X19/'GDP Production CP'!X$58*100</f>
        <v>0.18251374015020772</v>
      </c>
      <c r="Y18" s="46">
        <f>'GDP Production CP'!Y19/'GDP Production CP'!Y$58*100</f>
        <v>0.47139412925611229</v>
      </c>
      <c r="Z18" s="46">
        <f>'GDP Production CP'!Z19/'GDP Production CP'!Z$58*100</f>
        <v>0.38111381921628984</v>
      </c>
      <c r="AA18" s="46">
        <f>'GDP Production CP'!AA19/'GDP Production CP'!AA$58*100</f>
        <v>0.26628265970672832</v>
      </c>
      <c r="AB18" s="46">
        <f>'GDP Production CP'!AB19/'GDP Production CP'!AB$58*100</f>
        <v>0.2523142141820735</v>
      </c>
      <c r="AC18" s="46">
        <f>'GDP Production CP'!AC19/'GDP Production CP'!AC$58*100</f>
        <v>0.34868630838543335</v>
      </c>
      <c r="AD18" s="46">
        <f>'GDP Production CP'!AD19/'GDP Production CP'!AD$58*100</f>
        <v>0.6524852001440915</v>
      </c>
      <c r="AE18" s="46">
        <f>'GDP Production CP'!AE19/'GDP Production CP'!AE$58*100</f>
        <v>0.74047726952816217</v>
      </c>
      <c r="AF18" s="46">
        <f>'GDP Production CP'!AF19/'GDP Production CP'!AF$58*100</f>
        <v>0.68080323352412342</v>
      </c>
      <c r="AG18" s="46">
        <f>'GDP Production CP'!AG19/'GDP Production CP'!AG$58*100</f>
        <v>0.76337403073800703</v>
      </c>
      <c r="AH18" s="46">
        <v>0.76202006757802854</v>
      </c>
      <c r="AI18" s="46">
        <v>0.70965679125584136</v>
      </c>
      <c r="AJ18" s="46">
        <v>0.87351877027668412</v>
      </c>
      <c r="AK18" s="46">
        <v>0.84375556092663595</v>
      </c>
      <c r="AL18" s="46">
        <v>1.0019476877254385</v>
      </c>
      <c r="AM18" s="46">
        <v>1.1601527335284127</v>
      </c>
      <c r="AN18" s="46">
        <v>1.0343660715209639</v>
      </c>
      <c r="AO18" s="6"/>
      <c r="AP18" s="9"/>
      <c r="AQ18" s="9"/>
      <c r="AR18" s="9"/>
      <c r="AS18" s="9"/>
      <c r="AT18" s="6"/>
      <c r="AU18" s="6"/>
      <c r="AV18" s="6"/>
      <c r="AW18" s="6"/>
      <c r="AX18" s="31"/>
      <c r="AY18" s="31"/>
      <c r="AZ18" s="31"/>
      <c r="BA18" s="31"/>
      <c r="BB18" s="31"/>
      <c r="BC18" s="31"/>
      <c r="BD18" s="31"/>
      <c r="BE18" s="31"/>
      <c r="BF18" s="31"/>
      <c r="BG18" s="31"/>
      <c r="BH18" s="31"/>
      <c r="BI18" s="31"/>
    </row>
    <row r="19" spans="1:61" ht="15" customHeight="1" x14ac:dyDescent="0.35">
      <c r="A19" s="11" t="s">
        <v>62</v>
      </c>
      <c r="B19" s="46"/>
      <c r="C19" s="46"/>
      <c r="D19" s="46"/>
      <c r="E19" s="46"/>
      <c r="F19" s="46"/>
      <c r="G19" s="46"/>
      <c r="H19" s="46"/>
      <c r="I19" s="46"/>
      <c r="J19" s="46"/>
      <c r="K19" s="46"/>
      <c r="L19" s="46"/>
      <c r="M19" s="46"/>
      <c r="N19" s="46"/>
      <c r="O19" s="46"/>
      <c r="P19" s="46"/>
      <c r="Q19" s="46"/>
      <c r="R19" s="46"/>
      <c r="S19" s="46"/>
      <c r="T19" s="46"/>
      <c r="U19" s="46"/>
      <c r="V19" s="46">
        <f>'GDP Production CP'!V20/'GDP Production CP'!V$58*100</f>
        <v>3.0804192225063969</v>
      </c>
      <c r="W19" s="46">
        <f>'GDP Production CP'!W20/'GDP Production CP'!W$58*100</f>
        <v>2.790079108367534</v>
      </c>
      <c r="X19" s="46">
        <f>'GDP Production CP'!X20/'GDP Production CP'!X$58*100</f>
        <v>3.072914567309371</v>
      </c>
      <c r="Y19" s="46">
        <f>'GDP Production CP'!Y20/'GDP Production CP'!Y$58*100</f>
        <v>3.6833385765481252</v>
      </c>
      <c r="Z19" s="46">
        <f>'GDP Production CP'!Z20/'GDP Production CP'!Z$58*100</f>
        <v>3.0046261021075535</v>
      </c>
      <c r="AA19" s="46">
        <f>'GDP Production CP'!AA20/'GDP Production CP'!AA$58*100</f>
        <v>2.2047575371583341</v>
      </c>
      <c r="AB19" s="46">
        <f>'GDP Production CP'!AB20/'GDP Production CP'!AB$58*100</f>
        <v>2.3756983088809966</v>
      </c>
      <c r="AC19" s="46">
        <f>'GDP Production CP'!AC20/'GDP Production CP'!AC$58*100</f>
        <v>1.9522583674942053</v>
      </c>
      <c r="AD19" s="46">
        <f>'GDP Production CP'!AD20/'GDP Production CP'!AD$58*100</f>
        <v>1.8356671099522381</v>
      </c>
      <c r="AE19" s="46">
        <f>'GDP Production CP'!AE20/'GDP Production CP'!AE$58*100</f>
        <v>2.1111296182919128</v>
      </c>
      <c r="AF19" s="46">
        <f>'GDP Production CP'!AF20/'GDP Production CP'!AF$58*100</f>
        <v>1.8229544253797154</v>
      </c>
      <c r="AG19" s="46">
        <f>'GDP Production CP'!AG20/'GDP Production CP'!AG$58*100</f>
        <v>1.788136525834201</v>
      </c>
      <c r="AH19" s="46">
        <v>1.4523432330945789</v>
      </c>
      <c r="AI19" s="46">
        <v>1.7686235637867687</v>
      </c>
      <c r="AJ19" s="46">
        <v>1.6100724673005002</v>
      </c>
      <c r="AK19" s="46">
        <v>1.6518578501501791</v>
      </c>
      <c r="AL19" s="46">
        <v>1.9455197848825614</v>
      </c>
      <c r="AM19" s="46">
        <v>1.8999760090075739</v>
      </c>
      <c r="AN19" s="46">
        <v>1.6987267297121811</v>
      </c>
      <c r="AO19" s="6"/>
      <c r="AP19" s="9"/>
      <c r="AQ19" s="9"/>
      <c r="AR19" s="9"/>
      <c r="AS19" s="9"/>
      <c r="AT19" s="6"/>
      <c r="AU19" s="6"/>
      <c r="AV19" s="6"/>
      <c r="AW19" s="6"/>
      <c r="AX19" s="31"/>
      <c r="AY19" s="31"/>
      <c r="AZ19" s="31"/>
      <c r="BA19" s="31"/>
      <c r="BB19" s="31"/>
      <c r="BC19" s="31"/>
      <c r="BD19" s="31"/>
      <c r="BE19" s="31"/>
      <c r="BF19" s="31"/>
      <c r="BG19" s="31"/>
      <c r="BH19" s="31"/>
      <c r="BI19" s="31"/>
    </row>
    <row r="20" spans="1:61" ht="15" customHeight="1" x14ac:dyDescent="0.35">
      <c r="A20" s="11" t="s">
        <v>63</v>
      </c>
      <c r="B20" s="46"/>
      <c r="C20" s="46"/>
      <c r="D20" s="46"/>
      <c r="E20" s="46"/>
      <c r="F20" s="46"/>
      <c r="G20" s="46"/>
      <c r="H20" s="46"/>
      <c r="I20" s="46"/>
      <c r="J20" s="46"/>
      <c r="K20" s="46"/>
      <c r="L20" s="46"/>
      <c r="M20" s="46"/>
      <c r="N20" s="46"/>
      <c r="O20" s="46"/>
      <c r="P20" s="46"/>
      <c r="Q20" s="46"/>
      <c r="R20" s="46"/>
      <c r="S20" s="46"/>
      <c r="T20" s="46"/>
      <c r="U20" s="46"/>
      <c r="V20" s="46">
        <f>'GDP Production CP'!V21/'GDP Production CP'!V$58*100</f>
        <v>1.5907645097988219</v>
      </c>
      <c r="W20" s="46">
        <f>'GDP Production CP'!W21/'GDP Production CP'!W$58*100</f>
        <v>1.5607758411295971</v>
      </c>
      <c r="X20" s="46">
        <f>'GDP Production CP'!X21/'GDP Production CP'!X$58*100</f>
        <v>1.4928014752194134</v>
      </c>
      <c r="Y20" s="46">
        <f>'GDP Production CP'!Y21/'GDP Production CP'!Y$58*100</f>
        <v>1.5590084419000949</v>
      </c>
      <c r="Z20" s="46">
        <f>'GDP Production CP'!Z21/'GDP Production CP'!Z$58*100</f>
        <v>1.5014015621492305</v>
      </c>
      <c r="AA20" s="46">
        <f>'GDP Production CP'!AA21/'GDP Production CP'!AA$58*100</f>
        <v>1.5295172687248264</v>
      </c>
      <c r="AB20" s="46">
        <f>'GDP Production CP'!AB21/'GDP Production CP'!AB$58*100</f>
        <v>1.4404740068619348</v>
      </c>
      <c r="AC20" s="46">
        <f>'GDP Production CP'!AC21/'GDP Production CP'!AC$58*100</f>
        <v>1.3793768177691179</v>
      </c>
      <c r="AD20" s="46">
        <f>'GDP Production CP'!AD21/'GDP Production CP'!AD$58*100</f>
        <v>1.396723794678453</v>
      </c>
      <c r="AE20" s="46">
        <f>'GDP Production CP'!AE21/'GDP Production CP'!AE$58*100</f>
        <v>1.4785948157391986</v>
      </c>
      <c r="AF20" s="46">
        <f>'GDP Production CP'!AF21/'GDP Production CP'!AF$58*100</f>
        <v>1.6126758843248687</v>
      </c>
      <c r="AG20" s="46">
        <f>'GDP Production CP'!AG21/'GDP Production CP'!AG$58*100</f>
        <v>1.8172758719941764</v>
      </c>
      <c r="AH20" s="46">
        <v>1.8057495447395624</v>
      </c>
      <c r="AI20" s="46">
        <v>1.773725116081895</v>
      </c>
      <c r="AJ20" s="46">
        <v>1.7110987799653425</v>
      </c>
      <c r="AK20" s="46">
        <v>1.7312879622977213</v>
      </c>
      <c r="AL20" s="46">
        <v>1.5543081044679086</v>
      </c>
      <c r="AM20" s="46">
        <v>1.6853947310674509</v>
      </c>
      <c r="AN20" s="46">
        <v>1.6639620758993341</v>
      </c>
      <c r="AO20" s="6"/>
      <c r="AP20" s="9"/>
      <c r="AQ20" s="9"/>
      <c r="AR20" s="9"/>
      <c r="AS20" s="9"/>
      <c r="AT20" s="6"/>
      <c r="AU20" s="6"/>
      <c r="AV20" s="6"/>
      <c r="AW20" s="6"/>
      <c r="AX20" s="31"/>
      <c r="AY20" s="31"/>
      <c r="AZ20" s="31"/>
      <c r="BA20" s="31"/>
      <c r="BB20" s="31"/>
      <c r="BC20" s="31"/>
      <c r="BD20" s="31"/>
      <c r="BE20" s="31"/>
      <c r="BF20" s="31"/>
      <c r="BG20" s="31"/>
      <c r="BH20" s="31"/>
      <c r="BI20" s="31"/>
    </row>
    <row r="21" spans="1:61" ht="15" customHeight="1" x14ac:dyDescent="0.35">
      <c r="A21" s="11" t="s">
        <v>64</v>
      </c>
      <c r="B21" s="46"/>
      <c r="C21" s="46"/>
      <c r="D21" s="46"/>
      <c r="E21" s="46"/>
      <c r="F21" s="46"/>
      <c r="G21" s="46"/>
      <c r="H21" s="46"/>
      <c r="I21" s="46"/>
      <c r="J21" s="46"/>
      <c r="K21" s="46"/>
      <c r="L21" s="46"/>
      <c r="M21" s="46"/>
      <c r="N21" s="46"/>
      <c r="O21" s="46"/>
      <c r="P21" s="46"/>
      <c r="Q21" s="46"/>
      <c r="R21" s="46"/>
      <c r="S21" s="46"/>
      <c r="T21" s="46"/>
      <c r="U21" s="46"/>
      <c r="V21" s="46">
        <f>'GDP Production CP'!V22/'GDP Production CP'!V$58*100</f>
        <v>0.24394123737406267</v>
      </c>
      <c r="W21" s="46">
        <f>'GDP Production CP'!W22/'GDP Production CP'!W$58*100</f>
        <v>0.25210497250712316</v>
      </c>
      <c r="X21" s="46">
        <f>'GDP Production CP'!X22/'GDP Production CP'!X$58*100</f>
        <v>0.35275122056923869</v>
      </c>
      <c r="Y21" s="46">
        <f>'GDP Production CP'!Y22/'GDP Production CP'!Y$58*100</f>
        <v>0.43396898672042039</v>
      </c>
      <c r="Z21" s="46">
        <f>'GDP Production CP'!Z22/'GDP Production CP'!Z$58*100</f>
        <v>0.56539295247870769</v>
      </c>
      <c r="AA21" s="46">
        <f>'GDP Production CP'!AA22/'GDP Production CP'!AA$58*100</f>
        <v>0.5639885450194696</v>
      </c>
      <c r="AB21" s="46">
        <f>'GDP Production CP'!AB22/'GDP Production CP'!AB$58*100</f>
        <v>0.51995994734034523</v>
      </c>
      <c r="AC21" s="46">
        <f>'GDP Production CP'!AC22/'GDP Production CP'!AC$58*100</f>
        <v>0.33863453772169205</v>
      </c>
      <c r="AD21" s="46">
        <f>'GDP Production CP'!AD22/'GDP Production CP'!AD$58*100</f>
        <v>0.40610614935976269</v>
      </c>
      <c r="AE21" s="46">
        <f>'GDP Production CP'!AE22/'GDP Production CP'!AE$58*100</f>
        <v>0.49616945448039357</v>
      </c>
      <c r="AF21" s="46">
        <f>'GDP Production CP'!AF22/'GDP Production CP'!AF$58*100</f>
        <v>0.53946498526322184</v>
      </c>
      <c r="AG21" s="46">
        <f>'GDP Production CP'!AG22/'GDP Production CP'!AG$58*100</f>
        <v>0.49336828010296213</v>
      </c>
      <c r="AH21" s="46">
        <v>0.47790495300649283</v>
      </c>
      <c r="AI21" s="46">
        <v>0.31473699230036678</v>
      </c>
      <c r="AJ21" s="46">
        <v>0.17059249748202293</v>
      </c>
      <c r="AK21" s="46">
        <v>9.2923506647544701E-2</v>
      </c>
      <c r="AL21" s="46">
        <v>0.10571902297939852</v>
      </c>
      <c r="AM21" s="46">
        <v>0.42039678566660493</v>
      </c>
      <c r="AN21" s="46">
        <v>0.34094151931631</v>
      </c>
      <c r="AO21" s="6"/>
      <c r="AP21" s="9"/>
      <c r="AQ21" s="9"/>
      <c r="AR21" s="9"/>
      <c r="AS21" s="9"/>
      <c r="AT21" s="6"/>
      <c r="AU21" s="6"/>
      <c r="AV21" s="6"/>
      <c r="AW21" s="6"/>
      <c r="AX21" s="31"/>
      <c r="AY21" s="31"/>
      <c r="AZ21" s="31"/>
      <c r="BA21" s="31"/>
      <c r="BB21" s="31"/>
      <c r="BC21" s="31"/>
      <c r="BD21" s="31"/>
      <c r="BE21" s="31"/>
      <c r="BF21" s="31"/>
      <c r="BG21" s="31"/>
      <c r="BH21" s="31"/>
      <c r="BI21" s="31"/>
    </row>
    <row r="22" spans="1:61" ht="15" customHeight="1" x14ac:dyDescent="0.35">
      <c r="A22" s="11" t="s">
        <v>65</v>
      </c>
      <c r="B22" s="46"/>
      <c r="C22" s="46"/>
      <c r="D22" s="46"/>
      <c r="E22" s="46"/>
      <c r="F22" s="46"/>
      <c r="G22" s="46"/>
      <c r="H22" s="46"/>
      <c r="I22" s="46"/>
      <c r="J22" s="46"/>
      <c r="K22" s="46"/>
      <c r="L22" s="46"/>
      <c r="M22" s="46"/>
      <c r="N22" s="46"/>
      <c r="O22" s="46"/>
      <c r="P22" s="46"/>
      <c r="Q22" s="46"/>
      <c r="R22" s="46"/>
      <c r="S22" s="46"/>
      <c r="T22" s="46"/>
      <c r="U22" s="46"/>
      <c r="V22" s="46">
        <f>'GDP Production CP'!V23/'GDP Production CP'!V$58*100</f>
        <v>0.11119418341492079</v>
      </c>
      <c r="W22" s="46">
        <f>'GDP Production CP'!W23/'GDP Production CP'!W$58*100</f>
        <v>0.23785569981724314</v>
      </c>
      <c r="X22" s="46">
        <f>'GDP Production CP'!X23/'GDP Production CP'!X$58*100</f>
        <v>0.21049077469665964</v>
      </c>
      <c r="Y22" s="46">
        <f>'GDP Production CP'!Y23/'GDP Production CP'!Y$58*100</f>
        <v>0.15630501121201421</v>
      </c>
      <c r="Z22" s="46">
        <f>'GDP Production CP'!Z23/'GDP Production CP'!Z$58*100</f>
        <v>0.17220168684565035</v>
      </c>
      <c r="AA22" s="46">
        <f>'GDP Production CP'!AA23/'GDP Production CP'!AA$58*100</f>
        <v>0.16986794718737333</v>
      </c>
      <c r="AB22" s="46">
        <f>'GDP Production CP'!AB23/'GDP Production CP'!AB$58*100</f>
        <v>0.14335762937117633</v>
      </c>
      <c r="AC22" s="46">
        <f>'GDP Production CP'!AC23/'GDP Production CP'!AC$58*100</f>
        <v>0.1572973721003241</v>
      </c>
      <c r="AD22" s="46">
        <f>'GDP Production CP'!AD23/'GDP Production CP'!AD$58*100</f>
        <v>0.15062853199421264</v>
      </c>
      <c r="AE22" s="46">
        <f>'GDP Production CP'!AE23/'GDP Production CP'!AE$58*100</f>
        <v>9.3953824161027197E-2</v>
      </c>
      <c r="AF22" s="46">
        <f>'GDP Production CP'!AF23/'GDP Production CP'!AF$58*100</f>
        <v>9.6945052792397568E-2</v>
      </c>
      <c r="AG22" s="46">
        <f>'GDP Production CP'!AG23/'GDP Production CP'!AG$58*100</f>
        <v>0.10188629152000513</v>
      </c>
      <c r="AH22" s="46">
        <v>0.1086767214236861</v>
      </c>
      <c r="AI22" s="46">
        <v>0.10403765899868173</v>
      </c>
      <c r="AJ22" s="46">
        <v>0.11118863601569891</v>
      </c>
      <c r="AK22" s="46">
        <v>6.5239866227108784E-2</v>
      </c>
      <c r="AL22" s="46">
        <v>5.4177118986424723E-2</v>
      </c>
      <c r="AM22" s="46">
        <v>5.1404196517272245E-2</v>
      </c>
      <c r="AN22" s="46">
        <v>5.3352868219989864E-2</v>
      </c>
      <c r="AO22" s="6"/>
      <c r="AP22" s="9"/>
      <c r="AQ22" s="9"/>
      <c r="AR22" s="9"/>
      <c r="AS22" s="9"/>
      <c r="AT22" s="6"/>
      <c r="AU22" s="6"/>
      <c r="AV22" s="6"/>
      <c r="AW22" s="6"/>
      <c r="AX22" s="31"/>
      <c r="AY22" s="31"/>
      <c r="AZ22" s="31"/>
      <c r="BA22" s="31"/>
      <c r="BB22" s="31"/>
      <c r="BC22" s="31"/>
      <c r="BD22" s="31"/>
      <c r="BE22" s="31"/>
      <c r="BF22" s="31"/>
      <c r="BG22" s="31"/>
      <c r="BH22" s="31"/>
      <c r="BI22" s="31"/>
    </row>
    <row r="23" spans="1:61" ht="15" customHeight="1" x14ac:dyDescent="0.35">
      <c r="A23" s="11" t="s">
        <v>66</v>
      </c>
      <c r="B23" s="46"/>
      <c r="C23" s="46"/>
      <c r="D23" s="46"/>
      <c r="E23" s="46"/>
      <c r="F23" s="46"/>
      <c r="G23" s="46"/>
      <c r="H23" s="46"/>
      <c r="I23" s="46"/>
      <c r="J23" s="46"/>
      <c r="K23" s="46"/>
      <c r="L23" s="46"/>
      <c r="M23" s="46"/>
      <c r="N23" s="46"/>
      <c r="O23" s="46"/>
      <c r="P23" s="46"/>
      <c r="Q23" s="46"/>
      <c r="R23" s="46"/>
      <c r="S23" s="46"/>
      <c r="T23" s="46"/>
      <c r="U23" s="46"/>
      <c r="V23" s="46">
        <f>'GDP Production CP'!V24/'GDP Production CP'!V$58*100</f>
        <v>0.2030373935301194</v>
      </c>
      <c r="W23" s="46">
        <f>'GDP Production CP'!W24/'GDP Production CP'!W$58*100</f>
        <v>0.19197417794860747</v>
      </c>
      <c r="X23" s="46">
        <f>'GDP Production CP'!X24/'GDP Production CP'!X$58*100</f>
        <v>0.18504574788709025</v>
      </c>
      <c r="Y23" s="46">
        <f>'GDP Production CP'!Y24/'GDP Production CP'!Y$58*100</f>
        <v>0.30463335282541848</v>
      </c>
      <c r="Z23" s="46">
        <f>'GDP Production CP'!Z24/'GDP Production CP'!Z$58*100</f>
        <v>0.41210230923134117</v>
      </c>
      <c r="AA23" s="46">
        <f>'GDP Production CP'!AA24/'GDP Production CP'!AA$58*100</f>
        <v>0.38045388637017064</v>
      </c>
      <c r="AB23" s="46">
        <f>'GDP Production CP'!AB24/'GDP Production CP'!AB$58*100</f>
        <v>0.37348719576187495</v>
      </c>
      <c r="AC23" s="46">
        <f>'GDP Production CP'!AC24/'GDP Production CP'!AC$58*100</f>
        <v>0.38918586565363328</v>
      </c>
      <c r="AD23" s="46">
        <f>'GDP Production CP'!AD24/'GDP Production CP'!AD$58*100</f>
        <v>0.41002295459812171</v>
      </c>
      <c r="AE23" s="46">
        <f>'GDP Production CP'!AE24/'GDP Production CP'!AE$58*100</f>
        <v>0.39067304972654038</v>
      </c>
      <c r="AF23" s="46">
        <f>'GDP Production CP'!AF24/'GDP Production CP'!AF$58*100</f>
        <v>0.32237630335328166</v>
      </c>
      <c r="AG23" s="46">
        <f>'GDP Production CP'!AG24/'GDP Production CP'!AG$58*100</f>
        <v>0.30164161388618715</v>
      </c>
      <c r="AH23" s="46">
        <v>0.26579320314001764</v>
      </c>
      <c r="AI23" s="46">
        <v>0.25575929966360117</v>
      </c>
      <c r="AJ23" s="46">
        <v>0.25202206071230848</v>
      </c>
      <c r="AK23" s="46">
        <v>0.24080068316608957</v>
      </c>
      <c r="AL23" s="46">
        <v>0.23446470005833736</v>
      </c>
      <c r="AM23" s="46">
        <v>0.22651602535980445</v>
      </c>
      <c r="AN23" s="46">
        <v>0.22736385611459947</v>
      </c>
      <c r="AO23" s="6"/>
      <c r="AP23" s="9"/>
      <c r="AQ23" s="9"/>
      <c r="AR23" s="9"/>
      <c r="AS23" s="9"/>
      <c r="AT23" s="6"/>
      <c r="AU23" s="6"/>
      <c r="AV23" s="6"/>
      <c r="AW23" s="6"/>
      <c r="AX23" s="31"/>
      <c r="AY23" s="31"/>
      <c r="AZ23" s="31"/>
      <c r="BA23" s="31"/>
      <c r="BB23" s="31"/>
      <c r="BC23" s="31"/>
      <c r="BD23" s="31"/>
      <c r="BE23" s="31"/>
      <c r="BF23" s="31"/>
      <c r="BG23" s="31"/>
      <c r="BH23" s="31"/>
      <c r="BI23" s="31"/>
    </row>
    <row r="24" spans="1:61" ht="15" customHeight="1" x14ac:dyDescent="0.35">
      <c r="A24" s="11" t="s">
        <v>67</v>
      </c>
      <c r="B24" s="46"/>
      <c r="C24" s="46"/>
      <c r="D24" s="46"/>
      <c r="E24" s="46"/>
      <c r="F24" s="46"/>
      <c r="G24" s="46"/>
      <c r="H24" s="46"/>
      <c r="I24" s="46"/>
      <c r="J24" s="46"/>
      <c r="K24" s="46"/>
      <c r="L24" s="46"/>
      <c r="M24" s="46"/>
      <c r="N24" s="46"/>
      <c r="O24" s="46"/>
      <c r="P24" s="46"/>
      <c r="Q24" s="46"/>
      <c r="R24" s="46"/>
      <c r="S24" s="46"/>
      <c r="T24" s="46"/>
      <c r="U24" s="46"/>
      <c r="V24" s="46">
        <f>'GDP Production CP'!V25/'GDP Production CP'!V$58*100</f>
        <v>0.28887136881888048</v>
      </c>
      <c r="W24" s="46">
        <f>'GDP Production CP'!W25/'GDP Production CP'!W$58*100</f>
        <v>0.1784119883290318</v>
      </c>
      <c r="X24" s="46">
        <f>'GDP Production CP'!X25/'GDP Production CP'!X$58*100</f>
        <v>0.2010074300443527</v>
      </c>
      <c r="Y24" s="46">
        <f>'GDP Production CP'!Y25/'GDP Production CP'!Y$58*100</f>
        <v>0.21637662025378862</v>
      </c>
      <c r="Z24" s="46">
        <f>'GDP Production CP'!Z25/'GDP Production CP'!Z$58*100</f>
        <v>0.20530002629889363</v>
      </c>
      <c r="AA24" s="46">
        <f>'GDP Production CP'!AA25/'GDP Production CP'!AA$58*100</f>
        <v>0.20837410605528053</v>
      </c>
      <c r="AB24" s="46">
        <f>'GDP Production CP'!AB25/'GDP Production CP'!AB$58*100</f>
        <v>0.204558458536162</v>
      </c>
      <c r="AC24" s="46">
        <f>'GDP Production CP'!AC25/'GDP Production CP'!AC$58*100</f>
        <v>0.21670920991842818</v>
      </c>
      <c r="AD24" s="46">
        <f>'GDP Production CP'!AD25/'GDP Production CP'!AD$58*100</f>
        <v>0.27083863536855379</v>
      </c>
      <c r="AE24" s="46">
        <f>'GDP Production CP'!AE25/'GDP Production CP'!AE$58*100</f>
        <v>0.2521970603471374</v>
      </c>
      <c r="AF24" s="46">
        <f>'GDP Production CP'!AF25/'GDP Production CP'!AF$58*100</f>
        <v>0.19429983800362072</v>
      </c>
      <c r="AG24" s="46">
        <f>'GDP Production CP'!AG25/'GDP Production CP'!AG$58*100</f>
        <v>0.22797409795083332</v>
      </c>
      <c r="AH24" s="46">
        <v>0.17548979861048122</v>
      </c>
      <c r="AI24" s="46">
        <v>0.17804850017113147</v>
      </c>
      <c r="AJ24" s="46">
        <v>0.16947223175370341</v>
      </c>
      <c r="AK24" s="46">
        <v>0.19354415057021221</v>
      </c>
      <c r="AL24" s="46">
        <v>0.18099380957195732</v>
      </c>
      <c r="AM24" s="46">
        <v>0.17052982921419438</v>
      </c>
      <c r="AN24" s="46">
        <v>0.16221332299462954</v>
      </c>
      <c r="AO24" s="6"/>
      <c r="AP24" s="9"/>
      <c r="AQ24" s="9"/>
      <c r="AR24" s="9"/>
      <c r="AS24" s="9"/>
      <c r="AT24" s="6"/>
      <c r="AU24" s="6"/>
      <c r="AV24" s="6"/>
      <c r="AW24" s="6"/>
      <c r="AX24" s="31"/>
      <c r="AY24" s="31"/>
      <c r="AZ24" s="31"/>
      <c r="BA24" s="31"/>
      <c r="BB24" s="31"/>
      <c r="BC24" s="31"/>
      <c r="BD24" s="31"/>
      <c r="BE24" s="31"/>
      <c r="BF24" s="31"/>
      <c r="BG24" s="31"/>
      <c r="BH24" s="31"/>
      <c r="BI24" s="31"/>
    </row>
    <row r="25" spans="1:61" ht="15" customHeight="1" x14ac:dyDescent="0.35">
      <c r="A25" s="11" t="s">
        <v>68</v>
      </c>
      <c r="B25" s="46"/>
      <c r="C25" s="46"/>
      <c r="D25" s="46"/>
      <c r="E25" s="46"/>
      <c r="F25" s="46"/>
      <c r="G25" s="46"/>
      <c r="H25" s="46"/>
      <c r="I25" s="46"/>
      <c r="J25" s="46"/>
      <c r="K25" s="46"/>
      <c r="L25" s="46"/>
      <c r="M25" s="46"/>
      <c r="N25" s="46"/>
      <c r="O25" s="46"/>
      <c r="P25" s="46"/>
      <c r="Q25" s="46"/>
      <c r="R25" s="46"/>
      <c r="S25" s="46"/>
      <c r="T25" s="46"/>
      <c r="U25" s="46"/>
      <c r="V25" s="46">
        <f>'GDP Production CP'!V26/'GDP Production CP'!V$58*100</f>
        <v>1.1235238639646514</v>
      </c>
      <c r="W25" s="46">
        <f>'GDP Production CP'!W26/'GDP Production CP'!W$58*100</f>
        <v>1.1095182050173289</v>
      </c>
      <c r="X25" s="46">
        <f>'GDP Production CP'!X26/'GDP Production CP'!X$58*100</f>
        <v>1.1192182526481471</v>
      </c>
      <c r="Y25" s="46">
        <f>'GDP Production CP'!Y26/'GDP Production CP'!Y$58*100</f>
        <v>1.3573724147007584</v>
      </c>
      <c r="Z25" s="46">
        <f>'GDP Production CP'!Z26/'GDP Production CP'!Z$58*100</f>
        <v>0.78561520099685866</v>
      </c>
      <c r="AA25" s="46">
        <f>'GDP Production CP'!AA26/'GDP Production CP'!AA$58*100</f>
        <v>0.98827688494543131</v>
      </c>
      <c r="AB25" s="46">
        <f>'GDP Production CP'!AB26/'GDP Production CP'!AB$58*100</f>
        <v>0.92799828831397446</v>
      </c>
      <c r="AC25" s="46">
        <f>'GDP Production CP'!AC26/'GDP Production CP'!AC$58*100</f>
        <v>0.90253757873574714</v>
      </c>
      <c r="AD25" s="46">
        <f>'GDP Production CP'!AD26/'GDP Production CP'!AD$58*100</f>
        <v>0.88746897949231085</v>
      </c>
      <c r="AE25" s="46">
        <f>'GDP Production CP'!AE26/'GDP Production CP'!AE$58*100</f>
        <v>0.91080057782478541</v>
      </c>
      <c r="AF25" s="46">
        <f>'GDP Production CP'!AF26/'GDP Production CP'!AF$58*100</f>
        <v>0.91671572900045351</v>
      </c>
      <c r="AG25" s="46">
        <f>'GDP Production CP'!AG26/'GDP Production CP'!AG$58*100</f>
        <v>1.0017752964737672</v>
      </c>
      <c r="AH25" s="46">
        <v>0.96148814576497366</v>
      </c>
      <c r="AI25" s="46">
        <v>0.9211807959093038</v>
      </c>
      <c r="AJ25" s="46">
        <v>0.92296111105089529</v>
      </c>
      <c r="AK25" s="46">
        <v>0.86204391256846469</v>
      </c>
      <c r="AL25" s="46">
        <v>0.80123632183541604</v>
      </c>
      <c r="AM25" s="46">
        <v>0.75429492819660793</v>
      </c>
      <c r="AN25" s="46">
        <v>0.72334755717953403</v>
      </c>
      <c r="AO25" s="6"/>
      <c r="AP25" s="9"/>
      <c r="AQ25" s="9"/>
      <c r="AR25" s="9"/>
      <c r="AS25" s="9"/>
      <c r="AT25" s="6"/>
      <c r="AU25" s="6"/>
      <c r="AV25" s="6"/>
      <c r="AW25" s="6"/>
      <c r="AX25" s="31"/>
      <c r="AY25" s="31"/>
      <c r="AZ25" s="31"/>
      <c r="BA25" s="31"/>
      <c r="BB25" s="31"/>
      <c r="BC25" s="31"/>
      <c r="BD25" s="31"/>
      <c r="BE25" s="31"/>
      <c r="BF25" s="31"/>
      <c r="BG25" s="31"/>
      <c r="BH25" s="31"/>
      <c r="BI25" s="31"/>
    </row>
    <row r="26" spans="1:61" ht="15" customHeight="1" x14ac:dyDescent="0.35">
      <c r="A26" s="11" t="s">
        <v>69</v>
      </c>
      <c r="B26" s="46"/>
      <c r="C26" s="46"/>
      <c r="D26" s="46"/>
      <c r="E26" s="46"/>
      <c r="F26" s="46"/>
      <c r="G26" s="46"/>
      <c r="H26" s="46"/>
      <c r="I26" s="46"/>
      <c r="J26" s="46"/>
      <c r="K26" s="46"/>
      <c r="L26" s="46"/>
      <c r="M26" s="46"/>
      <c r="N26" s="46"/>
      <c r="O26" s="46"/>
      <c r="P26" s="46"/>
      <c r="Q26" s="46"/>
      <c r="R26" s="46"/>
      <c r="S26" s="46"/>
      <c r="T26" s="46"/>
      <c r="U26" s="46"/>
      <c r="V26" s="46">
        <f>'GDP Production CP'!V27/'GDP Production CP'!V$58*100</f>
        <v>0.26294758684892239</v>
      </c>
      <c r="W26" s="46">
        <f>'GDP Production CP'!W27/'GDP Production CP'!W$58*100</f>
        <v>0.2596697265910799</v>
      </c>
      <c r="X26" s="46">
        <f>'GDP Production CP'!X27/'GDP Production CP'!X$58*100</f>
        <v>0.26193990900433345</v>
      </c>
      <c r="Y26" s="46">
        <f>'GDP Production CP'!Y27/'GDP Production CP'!Y$58*100</f>
        <v>0.33272479453058634</v>
      </c>
      <c r="Z26" s="46">
        <f>'GDP Production CP'!Z27/'GDP Production CP'!Z$58*100</f>
        <v>0.32190892713325636</v>
      </c>
      <c r="AA26" s="46">
        <f>'GDP Production CP'!AA27/'GDP Production CP'!AA$58*100</f>
        <v>0.39280806253773998</v>
      </c>
      <c r="AB26" s="46">
        <f>'GDP Production CP'!AB27/'GDP Production CP'!AB$58*100</f>
        <v>0.36884927212587687</v>
      </c>
      <c r="AC26" s="46">
        <f>'GDP Production CP'!AC27/'GDP Production CP'!AC$58*100</f>
        <v>0.35872946445597287</v>
      </c>
      <c r="AD26" s="46">
        <f>'GDP Production CP'!AD27/'GDP Production CP'!AD$58*100</f>
        <v>0.35274018415999731</v>
      </c>
      <c r="AE26" s="46">
        <f>'GDP Production CP'!AE27/'GDP Production CP'!AE$58*100</f>
        <v>0.34106916717732366</v>
      </c>
      <c r="AF26" s="46">
        <f>'GDP Production CP'!AF27/'GDP Production CP'!AF$58*100</f>
        <v>0.32743838900096006</v>
      </c>
      <c r="AG26" s="46">
        <f>'GDP Production CP'!AG27/'GDP Production CP'!AG$58*100</f>
        <v>0.31911447436391149</v>
      </c>
      <c r="AH26" s="46">
        <v>0.26371754263939912</v>
      </c>
      <c r="AI26" s="46">
        <v>0.2929148488712619</v>
      </c>
      <c r="AJ26" s="46">
        <v>0.305559539745547</v>
      </c>
      <c r="AK26" s="46">
        <v>0.35500969086435002</v>
      </c>
      <c r="AL26" s="46">
        <v>0.34624548778998399</v>
      </c>
      <c r="AM26" s="46">
        <v>0.33517947098373513</v>
      </c>
      <c r="AN26" s="46">
        <v>0.31187340832988825</v>
      </c>
      <c r="AO26" s="6"/>
      <c r="AP26" s="9"/>
      <c r="AQ26" s="9"/>
      <c r="AR26" s="9"/>
      <c r="AS26" s="9"/>
      <c r="AT26" s="6"/>
      <c r="AU26" s="6"/>
      <c r="AV26" s="6"/>
      <c r="AW26" s="6"/>
      <c r="AX26" s="31"/>
      <c r="AY26" s="31"/>
      <c r="AZ26" s="31"/>
      <c r="BA26" s="31"/>
      <c r="BB26" s="31"/>
      <c r="BC26" s="31"/>
      <c r="BD26" s="31"/>
      <c r="BE26" s="31"/>
      <c r="BF26" s="31"/>
      <c r="BG26" s="31"/>
      <c r="BH26" s="31"/>
      <c r="BI26" s="31"/>
    </row>
    <row r="27" spans="1:61" ht="15" customHeight="1" x14ac:dyDescent="0.35">
      <c r="A27" s="11" t="s">
        <v>70</v>
      </c>
      <c r="B27" s="46"/>
      <c r="C27" s="46"/>
      <c r="D27" s="46"/>
      <c r="E27" s="46"/>
      <c r="F27" s="46"/>
      <c r="G27" s="46"/>
      <c r="H27" s="46"/>
      <c r="I27" s="46"/>
      <c r="J27" s="46"/>
      <c r="K27" s="46"/>
      <c r="L27" s="46"/>
      <c r="M27" s="46"/>
      <c r="N27" s="46"/>
      <c r="O27" s="46"/>
      <c r="P27" s="46"/>
      <c r="Q27" s="46"/>
      <c r="R27" s="46"/>
      <c r="S27" s="46"/>
      <c r="T27" s="46"/>
      <c r="U27" s="46"/>
      <c r="V27" s="46">
        <f>'GDP Production CP'!V28/'GDP Production CP'!V$58*100</f>
        <v>0.2527331707219177</v>
      </c>
      <c r="W27" s="46">
        <f>'GDP Production CP'!W28/'GDP Production CP'!W$58*100</f>
        <v>0.28181233809254846</v>
      </c>
      <c r="X27" s="46">
        <f>'GDP Production CP'!X28/'GDP Production CP'!X$58*100</f>
        <v>0.3082009753394559</v>
      </c>
      <c r="Y27" s="46">
        <f>'GDP Production CP'!Y28/'GDP Production CP'!Y$58*100</f>
        <v>0.32832425391997555</v>
      </c>
      <c r="Z27" s="46">
        <f>'GDP Production CP'!Z28/'GDP Production CP'!Z$58*100</f>
        <v>0.3138547705561755</v>
      </c>
      <c r="AA27" s="46">
        <f>'GDP Production CP'!AA28/'GDP Production CP'!AA$58*100</f>
        <v>0.31500219704819221</v>
      </c>
      <c r="AB27" s="46">
        <f>'GDP Production CP'!AB28/'GDP Production CP'!AB$58*100</f>
        <v>0.28789961387026097</v>
      </c>
      <c r="AC27" s="46">
        <f>'GDP Production CP'!AC28/'GDP Production CP'!AC$58*100</f>
        <v>0.27453370629285517</v>
      </c>
      <c r="AD27" s="46">
        <f>'GDP Production CP'!AD28/'GDP Production CP'!AD$58*100</f>
        <v>0.26923162054719113</v>
      </c>
      <c r="AE27" s="46">
        <f>'GDP Production CP'!AE28/'GDP Production CP'!AE$58*100</f>
        <v>0.27321544595811453</v>
      </c>
      <c r="AF27" s="46">
        <f>'GDP Production CP'!AF28/'GDP Production CP'!AF$58*100</f>
        <v>0.27490694668291299</v>
      </c>
      <c r="AG27" s="46">
        <f>'GDP Production CP'!AG28/'GDP Production CP'!AG$58*100</f>
        <v>0.446720256522327</v>
      </c>
      <c r="AH27" s="46">
        <v>0.41633449968170383</v>
      </c>
      <c r="AI27" s="46">
        <v>0.38409117760021666</v>
      </c>
      <c r="AJ27" s="46">
        <v>0.43539184656695962</v>
      </c>
      <c r="AK27" s="46">
        <v>0.44252018264258536</v>
      </c>
      <c r="AL27" s="46">
        <v>0.5914958788495116</v>
      </c>
      <c r="AM27" s="46">
        <v>0.62896623710999977</v>
      </c>
      <c r="AN27" s="46">
        <v>0.50102381764652482</v>
      </c>
      <c r="AO27" s="6"/>
      <c r="AP27" s="9"/>
      <c r="AQ27" s="9"/>
      <c r="AR27" s="9"/>
      <c r="AS27" s="9"/>
      <c r="AT27" s="6"/>
      <c r="AU27" s="6"/>
      <c r="AV27" s="6"/>
      <c r="AW27" s="6"/>
      <c r="AX27" s="31"/>
      <c r="AY27" s="31"/>
      <c r="AZ27" s="31"/>
      <c r="BA27" s="31"/>
      <c r="BB27" s="31"/>
      <c r="BC27" s="31"/>
      <c r="BD27" s="31"/>
      <c r="BE27" s="31"/>
      <c r="BF27" s="31"/>
      <c r="BG27" s="31"/>
      <c r="BH27" s="31"/>
      <c r="BI27" s="31"/>
    </row>
    <row r="28" spans="1:61" ht="15" customHeight="1" x14ac:dyDescent="0.35">
      <c r="A28" s="11" t="s">
        <v>71</v>
      </c>
      <c r="B28" s="46"/>
      <c r="C28" s="46"/>
      <c r="D28" s="46"/>
      <c r="E28" s="46"/>
      <c r="F28" s="46"/>
      <c r="G28" s="46"/>
      <c r="H28" s="46"/>
      <c r="I28" s="46"/>
      <c r="J28" s="46"/>
      <c r="K28" s="46"/>
      <c r="L28" s="46"/>
      <c r="M28" s="46"/>
      <c r="N28" s="46"/>
      <c r="O28" s="46"/>
      <c r="P28" s="46"/>
      <c r="Q28" s="46"/>
      <c r="R28" s="46"/>
      <c r="S28" s="46"/>
      <c r="T28" s="46"/>
      <c r="U28" s="46"/>
      <c r="V28" s="46">
        <f>'GDP Production CP'!V29/'GDP Production CP'!V$58*100</f>
        <v>0.26447570737514181</v>
      </c>
      <c r="W28" s="46">
        <f>'GDP Production CP'!W29/'GDP Production CP'!W$58*100</f>
        <v>0.48022250833345781</v>
      </c>
      <c r="X28" s="46">
        <f>'GDP Production CP'!X29/'GDP Production CP'!X$58*100</f>
        <v>-7.6459935041941776E-2</v>
      </c>
      <c r="Y28" s="46">
        <f>'GDP Production CP'!Y29/'GDP Production CP'!Y$58*100</f>
        <v>0.19967909494869768</v>
      </c>
      <c r="Z28" s="46">
        <f>'GDP Production CP'!Z29/'GDP Production CP'!Z$58*100</f>
        <v>0.53218761024914218</v>
      </c>
      <c r="AA28" s="46">
        <f>'GDP Production CP'!AA29/'GDP Production CP'!AA$58*100</f>
        <v>1.1043157652451858</v>
      </c>
      <c r="AB28" s="46">
        <f>'GDP Production CP'!AB29/'GDP Production CP'!AB$58*100</f>
        <v>3.0534140439580404</v>
      </c>
      <c r="AC28" s="46">
        <f>'GDP Production CP'!AC29/'GDP Production CP'!AC$58*100</f>
        <v>5.1475041027656845</v>
      </c>
      <c r="AD28" s="46">
        <f>'GDP Production CP'!AD29/'GDP Production CP'!AD$58*100</f>
        <v>1.9806103913718651</v>
      </c>
      <c r="AE28" s="46">
        <f>'GDP Production CP'!AE29/'GDP Production CP'!AE$58*100</f>
        <v>3.4331232955764368</v>
      </c>
      <c r="AF28" s="46">
        <f>'GDP Production CP'!AF29/'GDP Production CP'!AF$58*100</f>
        <v>3.2596091772664386</v>
      </c>
      <c r="AG28" s="46">
        <f>'GDP Production CP'!AG29/'GDP Production CP'!AG$58*100</f>
        <v>3.8890026319855249</v>
      </c>
      <c r="AH28" s="46">
        <v>3.3811084862772529</v>
      </c>
      <c r="AI28" s="46">
        <v>2.2195754029006673</v>
      </c>
      <c r="AJ28" s="46">
        <v>1.4286174707656958</v>
      </c>
      <c r="AK28" s="46">
        <v>1.4283593774326953</v>
      </c>
      <c r="AL28" s="46">
        <v>1.9379475516703566</v>
      </c>
      <c r="AM28" s="46">
        <v>1.7960078303858102</v>
      </c>
      <c r="AN28" s="46">
        <v>1.3578973850538953</v>
      </c>
      <c r="AO28" s="6"/>
      <c r="AP28" s="9"/>
      <c r="AQ28" s="9"/>
      <c r="AR28" s="9"/>
      <c r="AS28" s="9"/>
      <c r="AT28" s="6"/>
      <c r="AU28" s="6"/>
      <c r="AV28" s="6"/>
      <c r="AW28" s="6"/>
      <c r="AX28" s="31"/>
      <c r="AY28" s="31"/>
      <c r="AZ28" s="31"/>
      <c r="BA28" s="31"/>
      <c r="BB28" s="31"/>
      <c r="BC28" s="31"/>
      <c r="BD28" s="31"/>
      <c r="BE28" s="31"/>
      <c r="BF28" s="31"/>
      <c r="BG28" s="31"/>
      <c r="BH28" s="31"/>
      <c r="BI28" s="31"/>
    </row>
    <row r="29" spans="1:61" ht="15" customHeight="1" x14ac:dyDescent="0.35">
      <c r="A29" s="11" t="s">
        <v>72</v>
      </c>
      <c r="B29" s="46"/>
      <c r="C29" s="46"/>
      <c r="D29" s="46"/>
      <c r="E29" s="46"/>
      <c r="F29" s="46"/>
      <c r="G29" s="46"/>
      <c r="H29" s="46"/>
      <c r="I29" s="46"/>
      <c r="J29" s="46"/>
      <c r="K29" s="46"/>
      <c r="L29" s="46"/>
      <c r="M29" s="46"/>
      <c r="N29" s="46"/>
      <c r="O29" s="46"/>
      <c r="P29" s="46"/>
      <c r="Q29" s="46"/>
      <c r="R29" s="46"/>
      <c r="S29" s="46"/>
      <c r="T29" s="46"/>
      <c r="U29" s="46"/>
      <c r="V29" s="46">
        <f>'GDP Production CP'!V30/'GDP Production CP'!V$58*100</f>
        <v>0.44279297662525796</v>
      </c>
      <c r="W29" s="46">
        <f>'GDP Production CP'!W30/'GDP Production CP'!W$58*100</f>
        <v>0.42776725507705038</v>
      </c>
      <c r="X29" s="46">
        <f>'GDP Production CP'!X30/'GDP Production CP'!X$58*100</f>
        <v>0.4315070429691174</v>
      </c>
      <c r="Y29" s="46">
        <f>'GDP Production CP'!Y30/'GDP Production CP'!Y$58*100</f>
        <v>0.44743124238441945</v>
      </c>
      <c r="Z29" s="46">
        <f>'GDP Production CP'!Z30/'GDP Production CP'!Z$58*100</f>
        <v>0.48349395630497699</v>
      </c>
      <c r="AA29" s="46">
        <f>'GDP Production CP'!AA30/'GDP Production CP'!AA$58*100</f>
        <v>0.42029832629733438</v>
      </c>
      <c r="AB29" s="46">
        <f>'GDP Production CP'!AB30/'GDP Production CP'!AB$58*100</f>
        <v>0.41977771061766972</v>
      </c>
      <c r="AC29" s="46">
        <f>'GDP Production CP'!AC30/'GDP Production CP'!AC$58*100</f>
        <v>0.39584533369603353</v>
      </c>
      <c r="AD29" s="46">
        <f>'GDP Production CP'!AD30/'GDP Production CP'!AD$58*100</f>
        <v>0.53993312655177339</v>
      </c>
      <c r="AE29" s="46">
        <f>'GDP Production CP'!AE30/'GDP Production CP'!AE$58*100</f>
        <v>0.56108303779602997</v>
      </c>
      <c r="AF29" s="46">
        <f>'GDP Production CP'!AF30/'GDP Production CP'!AF$58*100</f>
        <v>0.55092460913792918</v>
      </c>
      <c r="AG29" s="46">
        <f>'GDP Production CP'!AG30/'GDP Production CP'!AG$58*100</f>
        <v>0.52737718301281411</v>
      </c>
      <c r="AH29" s="46">
        <v>0.52672235215443719</v>
      </c>
      <c r="AI29" s="46">
        <v>0.50742399146149197</v>
      </c>
      <c r="AJ29" s="46">
        <v>0.49910297509631002</v>
      </c>
      <c r="AK29" s="46">
        <v>0.44358624605777791</v>
      </c>
      <c r="AL29" s="46">
        <v>0.41250057285536224</v>
      </c>
      <c r="AM29" s="46">
        <v>0.37459470905651127</v>
      </c>
      <c r="AN29" s="46">
        <v>0.36756210235896197</v>
      </c>
      <c r="AO29" s="6"/>
      <c r="AP29" s="9"/>
      <c r="AQ29" s="9"/>
      <c r="AR29" s="9"/>
      <c r="AS29" s="9"/>
      <c r="AT29" s="6"/>
      <c r="AU29" s="6"/>
      <c r="AV29" s="6"/>
      <c r="AW29" s="6"/>
      <c r="AX29" s="31"/>
      <c r="AY29" s="31"/>
      <c r="AZ29" s="31"/>
      <c r="BA29" s="31"/>
      <c r="BB29" s="31"/>
      <c r="BC29" s="31"/>
      <c r="BD29" s="31"/>
      <c r="BE29" s="31"/>
      <c r="BF29" s="31"/>
      <c r="BG29" s="31"/>
      <c r="BH29" s="31"/>
      <c r="BI29" s="31"/>
    </row>
    <row r="30" spans="1:61" ht="15" customHeight="1" x14ac:dyDescent="0.35">
      <c r="A30" s="11" t="s">
        <v>73</v>
      </c>
      <c r="B30" s="46"/>
      <c r="C30" s="46"/>
      <c r="D30" s="46"/>
      <c r="E30" s="46"/>
      <c r="F30" s="46"/>
      <c r="G30" s="46"/>
      <c r="H30" s="46"/>
      <c r="I30" s="46"/>
      <c r="J30" s="46"/>
      <c r="K30" s="46"/>
      <c r="L30" s="46"/>
      <c r="M30" s="46"/>
      <c r="N30" s="46"/>
      <c r="O30" s="46"/>
      <c r="P30" s="46"/>
      <c r="Q30" s="46"/>
      <c r="R30" s="46"/>
      <c r="S30" s="46"/>
      <c r="T30" s="46"/>
      <c r="U30" s="46"/>
      <c r="V30" s="46">
        <f>'GDP Production CP'!V31/'GDP Production CP'!V$58*100</f>
        <v>0.55107315581945338</v>
      </c>
      <c r="W30" s="46">
        <f>'GDP Production CP'!W31/'GDP Production CP'!W$58*100</f>
        <v>0.51917020656821333</v>
      </c>
      <c r="X30" s="46">
        <f>'GDP Production CP'!X31/'GDP Production CP'!X$58*100</f>
        <v>0.5013773455670516</v>
      </c>
      <c r="Y30" s="46">
        <f>'GDP Production CP'!Y31/'GDP Production CP'!Y$58*100</f>
        <v>0.63058000662052027</v>
      </c>
      <c r="Z30" s="46">
        <f>'GDP Production CP'!Z31/'GDP Production CP'!Z$58*100</f>
        <v>0.66520755639685092</v>
      </c>
      <c r="AA30" s="46">
        <f>'GDP Production CP'!AA31/'GDP Production CP'!AA$58*100</f>
        <v>0.67497791773995175</v>
      </c>
      <c r="AB30" s="46">
        <f>'GDP Production CP'!AB31/'GDP Production CP'!AB$58*100</f>
        <v>0.85689735792812538</v>
      </c>
      <c r="AC30" s="46">
        <f>'GDP Production CP'!AC31/'GDP Production CP'!AC$58*100</f>
        <v>0.56694901716829349</v>
      </c>
      <c r="AD30" s="46">
        <f>'GDP Production CP'!AD31/'GDP Production CP'!AD$58*100</f>
        <v>1.118019338260859</v>
      </c>
      <c r="AE30" s="46">
        <f>'GDP Production CP'!AE31/'GDP Production CP'!AE$58*100</f>
        <v>0.62318864632175297</v>
      </c>
      <c r="AF30" s="46">
        <f>'GDP Production CP'!AF31/'GDP Production CP'!AF$58*100</f>
        <v>0.75604739534046617</v>
      </c>
      <c r="AG30" s="46">
        <f>'GDP Production CP'!AG31/'GDP Production CP'!AG$58*100</f>
        <v>0.84188332546421707</v>
      </c>
      <c r="AH30" s="46">
        <v>0.67593961052795404</v>
      </c>
      <c r="AI30" s="46">
        <v>0.56943282523474015</v>
      </c>
      <c r="AJ30" s="46">
        <v>0.71148909152155337</v>
      </c>
      <c r="AK30" s="46">
        <v>0.60409450906763185</v>
      </c>
      <c r="AL30" s="46">
        <v>1.1551314648132647</v>
      </c>
      <c r="AM30" s="46">
        <v>1.1901637000255385</v>
      </c>
      <c r="AN30" s="46">
        <v>1.1793309584868308</v>
      </c>
      <c r="AO30" s="6"/>
      <c r="AP30" s="9"/>
      <c r="AQ30" s="9"/>
      <c r="AR30" s="9"/>
      <c r="AS30" s="9"/>
      <c r="AT30" s="6"/>
      <c r="AU30" s="6"/>
      <c r="AV30" s="6"/>
      <c r="AW30" s="6"/>
      <c r="AX30" s="31"/>
      <c r="AY30" s="31"/>
      <c r="AZ30" s="31"/>
      <c r="BA30" s="31"/>
      <c r="BB30" s="31"/>
      <c r="BC30" s="31"/>
      <c r="BD30" s="31"/>
      <c r="BE30" s="31"/>
      <c r="BF30" s="31"/>
      <c r="BG30" s="31"/>
      <c r="BH30" s="31"/>
      <c r="BI30" s="31"/>
    </row>
    <row r="31" spans="1:61" ht="15" customHeight="1" x14ac:dyDescent="0.35">
      <c r="A31" s="14" t="s">
        <v>107</v>
      </c>
      <c r="B31" s="46">
        <f>'GDP Production CP'!B32/'GDP Production CP'!B$58*100</f>
        <v>0</v>
      </c>
      <c r="C31" s="46">
        <f>'GDP Production CP'!C32/'GDP Production CP'!C$58*100</f>
        <v>0</v>
      </c>
      <c r="D31" s="46">
        <f>'GDP Production CP'!D32/'GDP Production CP'!D$58*100</f>
        <v>0</v>
      </c>
      <c r="E31" s="46">
        <f>'GDP Production CP'!E32/'GDP Production CP'!E$58*100</f>
        <v>0</v>
      </c>
      <c r="F31" s="46">
        <f>'GDP Production CP'!F32/'GDP Production CP'!F$58*100</f>
        <v>0</v>
      </c>
      <c r="G31" s="46">
        <f>'GDP Production CP'!G32/'GDP Production CP'!G$58*100</f>
        <v>0</v>
      </c>
      <c r="H31" s="46">
        <f>'GDP Production CP'!H32/'GDP Production CP'!H$58*100</f>
        <v>0</v>
      </c>
      <c r="I31" s="46">
        <f>'GDP Production CP'!I32/'GDP Production CP'!I$58*100</f>
        <v>0</v>
      </c>
      <c r="J31" s="46">
        <f>'GDP Production CP'!J32/'GDP Production CP'!J$58*100</f>
        <v>0</v>
      </c>
      <c r="K31" s="46">
        <f>'GDP Production CP'!K32/'GDP Production CP'!K$58*100</f>
        <v>0</v>
      </c>
      <c r="L31" s="46">
        <f>'GDP Production CP'!L32/'GDP Production CP'!L$58*100</f>
        <v>0</v>
      </c>
      <c r="M31" s="46">
        <f>'GDP Production CP'!M32/'GDP Production CP'!M$58*100</f>
        <v>0</v>
      </c>
      <c r="N31" s="46">
        <f>'GDP Production CP'!N32/'GDP Production CP'!N$58*100</f>
        <v>0</v>
      </c>
      <c r="O31" s="46">
        <f>'GDP Production CP'!O32/'GDP Production CP'!O$58*100</f>
        <v>0</v>
      </c>
      <c r="P31" s="46">
        <f>'GDP Production CP'!P32/'GDP Production CP'!P$58*100</f>
        <v>0</v>
      </c>
      <c r="Q31" s="46">
        <f>'GDP Production CP'!Q32/'GDP Production CP'!Q$58*100</f>
        <v>0</v>
      </c>
      <c r="R31" s="46">
        <f>'GDP Production CP'!R32/'GDP Production CP'!R$58*100</f>
        <v>0</v>
      </c>
      <c r="S31" s="46">
        <f>'GDP Production CP'!S32/'GDP Production CP'!S$58*100</f>
        <v>0</v>
      </c>
      <c r="T31" s="46">
        <f>'GDP Production CP'!T32/'GDP Production CP'!T$58*100</f>
        <v>0</v>
      </c>
      <c r="U31" s="46">
        <f>'GDP Production CP'!U32/'GDP Production CP'!U$58*100</f>
        <v>0</v>
      </c>
      <c r="V31" s="46">
        <f>'GDP Production CP'!V32/'GDP Production CP'!V$58*100</f>
        <v>0.83177984047806464</v>
      </c>
      <c r="W31" s="46">
        <f>'GDP Production CP'!W32/'GDP Production CP'!W$58*100</f>
        <v>0.81568202482678376</v>
      </c>
      <c r="X31" s="46">
        <f>'GDP Production CP'!X32/'GDP Production CP'!X$58*100</f>
        <v>0.788936609321371</v>
      </c>
      <c r="Y31" s="46">
        <f>'GDP Production CP'!Y32/'GDP Production CP'!Y$58*100</f>
        <v>0.91487949586853157</v>
      </c>
      <c r="Z31" s="46">
        <f>'GDP Production CP'!Z32/'GDP Production CP'!Z$58*100</f>
        <v>0.90627160655462025</v>
      </c>
      <c r="AA31" s="46">
        <f>'GDP Production CP'!AA32/'GDP Production CP'!AA$58*100</f>
        <v>0.91708862728790674</v>
      </c>
      <c r="AB31" s="46">
        <f>'GDP Production CP'!AB32/'GDP Production CP'!AB$58*100</f>
        <v>1.0444970196235783</v>
      </c>
      <c r="AC31" s="46">
        <f>'GDP Production CP'!AC32/'GDP Production CP'!AC$58*100</f>
        <v>0.4735529047351989</v>
      </c>
      <c r="AD31" s="46">
        <f>'GDP Production CP'!AD32/'GDP Production CP'!AD$58*100</f>
        <v>0.54033676043398537</v>
      </c>
      <c r="AE31" s="46">
        <f>'GDP Production CP'!AE32/'GDP Production CP'!AE$58*100</f>
        <v>0.62925244096344291</v>
      </c>
      <c r="AF31" s="46">
        <f>'GDP Production CP'!AF32/'GDP Production CP'!AF$58*100</f>
        <v>0.50555733798979485</v>
      </c>
      <c r="AG31" s="46">
        <f>'GDP Production CP'!AG32/'GDP Production CP'!AG$58*100</f>
        <v>0.47161129612666763</v>
      </c>
      <c r="AH31" s="46">
        <v>0.45626627052885255</v>
      </c>
      <c r="AI31" s="46">
        <v>0.44839845027785918</v>
      </c>
      <c r="AJ31" s="46">
        <v>0.41823372067030473</v>
      </c>
      <c r="AK31" s="46">
        <v>0.35630287074513467</v>
      </c>
      <c r="AL31" s="46">
        <v>0.30678686959202844</v>
      </c>
      <c r="AM31" s="46">
        <v>0.2991943785566421</v>
      </c>
      <c r="AN31" s="46">
        <v>0.2893156465913253</v>
      </c>
      <c r="AO31" s="6"/>
      <c r="AP31" s="9"/>
      <c r="AQ31" s="9"/>
      <c r="AR31" s="9"/>
      <c r="AS31" s="9"/>
      <c r="AT31" s="6"/>
      <c r="AU31" s="6"/>
      <c r="AV31" s="6"/>
      <c r="AW31" s="6"/>
      <c r="AX31" s="31"/>
      <c r="AY31" s="31"/>
      <c r="AZ31" s="31"/>
      <c r="BA31" s="31"/>
      <c r="BB31" s="31"/>
      <c r="BC31" s="31"/>
      <c r="BD31" s="31"/>
      <c r="BE31" s="31"/>
      <c r="BF31" s="31"/>
      <c r="BG31" s="31"/>
      <c r="BH31" s="31"/>
      <c r="BI31" s="31"/>
    </row>
    <row r="32" spans="1:61" ht="15" customHeight="1" x14ac:dyDescent="0.35">
      <c r="A32" s="15" t="s">
        <v>74</v>
      </c>
      <c r="B32" s="46">
        <f>'GDP Production CP'!B33/'GDP Production CP'!B$58*100</f>
        <v>1.9016066905561049</v>
      </c>
      <c r="C32" s="46">
        <f>'GDP Production CP'!C33/'GDP Production CP'!C$58*100</f>
        <v>2.5092918102896689</v>
      </c>
      <c r="D32" s="46">
        <f>'GDP Production CP'!D33/'GDP Production CP'!D$58*100</f>
        <v>2.3348529553873205</v>
      </c>
      <c r="E32" s="46">
        <f>'GDP Production CP'!E33/'GDP Production CP'!E$58*100</f>
        <v>2.8261117825110622</v>
      </c>
      <c r="F32" s="46">
        <f>'GDP Production CP'!F33/'GDP Production CP'!F$58*100</f>
        <v>2.3692455805197046</v>
      </c>
      <c r="G32" s="46">
        <f>'GDP Production CP'!G33/'GDP Production CP'!G$58*100</f>
        <v>1.9855578218117693</v>
      </c>
      <c r="H32" s="46">
        <f>'GDP Production CP'!H33/'GDP Production CP'!H$58*100</f>
        <v>1.8348855777939432</v>
      </c>
      <c r="I32" s="46">
        <f>'GDP Production CP'!I33/'GDP Production CP'!I$58*100</f>
        <v>1.5737492056054119</v>
      </c>
      <c r="J32" s="46">
        <f>'GDP Production CP'!J33/'GDP Production CP'!J$58*100</f>
        <v>1.8004560152602396</v>
      </c>
      <c r="K32" s="46">
        <f>'GDP Production CP'!K33/'GDP Production CP'!K$58*100</f>
        <v>1.600608024965601</v>
      </c>
      <c r="L32" s="46">
        <f>'GDP Production CP'!L33/'GDP Production CP'!L$58*100</f>
        <v>1.9066133296836434</v>
      </c>
      <c r="M32" s="46">
        <f>'GDP Production CP'!M33/'GDP Production CP'!M$58*100</f>
        <v>1.6395691617272803</v>
      </c>
      <c r="N32" s="46">
        <f>'GDP Production CP'!N33/'GDP Production CP'!N$58*100</f>
        <v>2.1115176533054472</v>
      </c>
      <c r="O32" s="46">
        <f>'GDP Production CP'!O33/'GDP Production CP'!O$58*100</f>
        <v>1.3422849495148346</v>
      </c>
      <c r="P32" s="46">
        <f>'GDP Production CP'!P33/'GDP Production CP'!P$58*100</f>
        <v>1.7484305877792201</v>
      </c>
      <c r="Q32" s="46">
        <f>'GDP Production CP'!Q33/'GDP Production CP'!Q$58*100</f>
        <v>1.7985820928359191</v>
      </c>
      <c r="R32" s="46">
        <f>'GDP Production CP'!R33/'GDP Production CP'!R$58*100</f>
        <v>1.8005024092001201</v>
      </c>
      <c r="S32" s="46">
        <f>'GDP Production CP'!S33/'GDP Production CP'!S$58*100</f>
        <v>1.8658498527349792</v>
      </c>
      <c r="T32" s="46">
        <f>'GDP Production CP'!T33/'GDP Production CP'!T$58*100</f>
        <v>2.1058347093871319</v>
      </c>
      <c r="U32" s="46">
        <f>'GDP Production CP'!U33/'GDP Production CP'!U$58*100</f>
        <v>2.2900497687305972</v>
      </c>
      <c r="V32" s="46">
        <f>'GDP Production CP'!V33/'GDP Production CP'!V$58*100</f>
        <v>1.8508152922964236</v>
      </c>
      <c r="W32" s="46">
        <f>'GDP Production CP'!W33/'GDP Production CP'!W$58*100</f>
        <v>1.908973404871249</v>
      </c>
      <c r="X32" s="46">
        <f>'GDP Production CP'!X33/'GDP Production CP'!X$58*100</f>
        <v>2.0692735960452189</v>
      </c>
      <c r="Y32" s="46">
        <f>'GDP Production CP'!Y33/'GDP Production CP'!Y$58*100</f>
        <v>1.9852344525206698</v>
      </c>
      <c r="Z32" s="46">
        <f>'GDP Production CP'!Z33/'GDP Production CP'!Z$58*100</f>
        <v>2.1082659547153231</v>
      </c>
      <c r="AA32" s="46">
        <f>'GDP Production CP'!AA33/'GDP Production CP'!AA$58*100</f>
        <v>2.3605104828425238</v>
      </c>
      <c r="AB32" s="46">
        <f>'GDP Production CP'!AB33/'GDP Production CP'!AB$58*100</f>
        <v>1.8696629189759746</v>
      </c>
      <c r="AC32" s="46">
        <f>'GDP Production CP'!AC33/'GDP Production CP'!AC$58*100</f>
        <v>2.3524627189947562</v>
      </c>
      <c r="AD32" s="46">
        <f>'GDP Production CP'!AD33/'GDP Production CP'!AD$58*100</f>
        <v>1.9962458360126987</v>
      </c>
      <c r="AE32" s="46">
        <f>'GDP Production CP'!AE33/'GDP Production CP'!AE$58*100</f>
        <v>1.9648648881840585</v>
      </c>
      <c r="AF32" s="46">
        <f>'GDP Production CP'!AF33/'GDP Production CP'!AF$58*100</f>
        <v>1.8356109735949477</v>
      </c>
      <c r="AG32" s="46">
        <f>'GDP Production CP'!AG33/'GDP Production CP'!AG$58*100</f>
        <v>1.9637232817606658</v>
      </c>
      <c r="AH32" s="46">
        <v>1.8689552160097291</v>
      </c>
      <c r="AI32" s="46">
        <v>1.8988014785508416</v>
      </c>
      <c r="AJ32" s="46">
        <v>1.9392755661877898</v>
      </c>
      <c r="AK32" s="46">
        <v>1.5359234435810665</v>
      </c>
      <c r="AL32" s="46">
        <v>2.3414706314411631</v>
      </c>
      <c r="AM32" s="46">
        <v>2.5290474745620628</v>
      </c>
      <c r="AN32" s="46">
        <v>2.8735194072857544</v>
      </c>
      <c r="AO32" s="6"/>
      <c r="AP32" s="9"/>
      <c r="AQ32" s="9"/>
      <c r="AR32" s="9"/>
      <c r="AS32" s="9"/>
      <c r="AT32" s="6"/>
      <c r="AU32" s="6"/>
      <c r="AV32" s="6"/>
      <c r="AW32" s="6"/>
      <c r="AX32" s="31"/>
      <c r="AY32" s="31"/>
      <c r="AZ32" s="31"/>
      <c r="BA32" s="31"/>
      <c r="BB32" s="31"/>
      <c r="BC32" s="31"/>
      <c r="BD32" s="31"/>
      <c r="BE32" s="31"/>
      <c r="BF32" s="31"/>
      <c r="BG32" s="31"/>
      <c r="BH32" s="31"/>
      <c r="BI32" s="31"/>
    </row>
    <row r="33" spans="1:61" ht="15" customHeight="1" x14ac:dyDescent="0.35">
      <c r="A33" s="15" t="s">
        <v>75</v>
      </c>
      <c r="B33" s="46">
        <f>'GDP Production CP'!B34/'GDP Production CP'!B$58*100</f>
        <v>4.6596076220208982</v>
      </c>
      <c r="C33" s="46">
        <f>'GDP Production CP'!C34/'GDP Production CP'!C$58*100</f>
        <v>4.811458348361608</v>
      </c>
      <c r="D33" s="46">
        <f>'GDP Production CP'!D34/'GDP Production CP'!D$58*100</f>
        <v>4.0011046956940817</v>
      </c>
      <c r="E33" s="46">
        <f>'GDP Production CP'!E34/'GDP Production CP'!E$58*100</f>
        <v>3.160852907212174</v>
      </c>
      <c r="F33" s="46">
        <f>'GDP Production CP'!F34/'GDP Production CP'!F$58*100</f>
        <v>2.4344576791247201</v>
      </c>
      <c r="G33" s="46">
        <f>'GDP Production CP'!G34/'GDP Production CP'!G$58*100</f>
        <v>2.2985860673101857</v>
      </c>
      <c r="H33" s="46">
        <f>'GDP Production CP'!H34/'GDP Production CP'!H$58*100</f>
        <v>1.8651409335374001</v>
      </c>
      <c r="I33" s="46">
        <f>'GDP Production CP'!I34/'GDP Production CP'!I$58*100</f>
        <v>1.7128499540623368</v>
      </c>
      <c r="J33" s="46">
        <f>'GDP Production CP'!J34/'GDP Production CP'!J$58*100</f>
        <v>2.0740322928053208</v>
      </c>
      <c r="K33" s="46">
        <f>'GDP Production CP'!K34/'GDP Production CP'!K$58*100</f>
        <v>2.1122791594319552</v>
      </c>
      <c r="L33" s="46">
        <f>'GDP Production CP'!L34/'GDP Production CP'!L$58*100</f>
        <v>2.0287939894210409</v>
      </c>
      <c r="M33" s="46">
        <f>'GDP Production CP'!M34/'GDP Production CP'!M$58*100</f>
        <v>1.8471660439433879</v>
      </c>
      <c r="N33" s="46">
        <f>'GDP Production CP'!N34/'GDP Production CP'!N$58*100</f>
        <v>2.3263938121861898</v>
      </c>
      <c r="O33" s="46">
        <f>'GDP Production CP'!O34/'GDP Production CP'!O$58*100</f>
        <v>2.5711655122689843</v>
      </c>
      <c r="P33" s="46">
        <f>'GDP Production CP'!P34/'GDP Production CP'!P$58*100</f>
        <v>2.4102473312575921</v>
      </c>
      <c r="Q33" s="46">
        <f>'GDP Production CP'!Q34/'GDP Production CP'!Q$58*100</f>
        <v>2.4976414634535034</v>
      </c>
      <c r="R33" s="46">
        <f>'GDP Production CP'!R34/'GDP Production CP'!R$58*100</f>
        <v>2.6340946195064197</v>
      </c>
      <c r="S33" s="46">
        <f>'GDP Production CP'!S34/'GDP Production CP'!S$58*100</f>
        <v>2.2593989256459444</v>
      </c>
      <c r="T33" s="46">
        <f>'GDP Production CP'!T34/'GDP Production CP'!T$58*100</f>
        <v>2.4667321879418154</v>
      </c>
      <c r="U33" s="46">
        <f>'GDP Production CP'!U34/'GDP Production CP'!U$58*100</f>
        <v>2.0415326666464755</v>
      </c>
      <c r="V33" s="46">
        <f>'GDP Production CP'!V34/'GDP Production CP'!V$58*100</f>
        <v>2.0019233890060311</v>
      </c>
      <c r="W33" s="46">
        <f>'GDP Production CP'!W34/'GDP Production CP'!W$58*100</f>
        <v>2.9874464179073783</v>
      </c>
      <c r="X33" s="46">
        <f>'GDP Production CP'!X34/'GDP Production CP'!X$58*100</f>
        <v>2.0273522263386798</v>
      </c>
      <c r="Y33" s="46">
        <f>'GDP Production CP'!Y34/'GDP Production CP'!Y$58*100</f>
        <v>2.6387879314606462</v>
      </c>
      <c r="Z33" s="46">
        <f>'GDP Production CP'!Z34/'GDP Production CP'!Z$58*100</f>
        <v>2.6661203303383036</v>
      </c>
      <c r="AA33" s="46">
        <f>'GDP Production CP'!AA34/'GDP Production CP'!AA$58*100</f>
        <v>2.7245940353416489</v>
      </c>
      <c r="AB33" s="46">
        <f>'GDP Production CP'!AB34/'GDP Production CP'!AB$58*100</f>
        <v>3.3714220959315941</v>
      </c>
      <c r="AC33" s="46">
        <f>'GDP Production CP'!AC34/'GDP Production CP'!AC$58*100</f>
        <v>3.4259304103747201</v>
      </c>
      <c r="AD33" s="46">
        <f>'GDP Production CP'!AD34/'GDP Production CP'!AD$58*100</f>
        <v>3.9783824256179616</v>
      </c>
      <c r="AE33" s="46">
        <f>'GDP Production CP'!AE34/'GDP Production CP'!AE$58*100</f>
        <v>3.1887060110884256</v>
      </c>
      <c r="AF33" s="46">
        <f>'GDP Production CP'!AF34/'GDP Production CP'!AF$58*100</f>
        <v>3.1238926072314075</v>
      </c>
      <c r="AG33" s="46">
        <f>'GDP Production CP'!AG34/'GDP Production CP'!AG$58*100</f>
        <v>3.4197999410189062</v>
      </c>
      <c r="AH33" s="46">
        <v>3.289329017186827</v>
      </c>
      <c r="AI33" s="46">
        <v>3.8660112808268439</v>
      </c>
      <c r="AJ33" s="46">
        <v>5.0440709469015239</v>
      </c>
      <c r="AK33" s="46">
        <v>5.5425745557700585</v>
      </c>
      <c r="AL33" s="46">
        <v>3.912796753479006</v>
      </c>
      <c r="AM33" s="46">
        <v>2.8651930364466773</v>
      </c>
      <c r="AN33" s="46">
        <v>2.3022668680572749</v>
      </c>
      <c r="AO33" s="6"/>
      <c r="AP33" s="9"/>
      <c r="AQ33" s="9"/>
      <c r="AR33" s="9"/>
      <c r="AS33" s="9"/>
      <c r="AT33" s="6"/>
      <c r="AU33" s="6"/>
      <c r="AV33" s="6"/>
      <c r="AW33" s="6"/>
      <c r="AX33" s="31"/>
      <c r="AY33" s="31"/>
      <c r="AZ33" s="31"/>
      <c r="BA33" s="31"/>
      <c r="BB33" s="31"/>
      <c r="BC33" s="31"/>
      <c r="BD33" s="31"/>
      <c r="BE33" s="31"/>
      <c r="BF33" s="31"/>
      <c r="BG33" s="31"/>
      <c r="BH33" s="31"/>
      <c r="BI33" s="31"/>
    </row>
    <row r="34" spans="1:61" s="10" customFormat="1" ht="15" customHeight="1" x14ac:dyDescent="0.35">
      <c r="A34" s="17" t="s">
        <v>76</v>
      </c>
      <c r="B34" s="47">
        <f>'GDP Production CP'!B35/'GDP Production CP'!B$58*100</f>
        <v>15.047213446662063</v>
      </c>
      <c r="C34" s="47">
        <f>'GDP Production CP'!C35/'GDP Production CP'!C$58*100</f>
        <v>16.973521805005952</v>
      </c>
      <c r="D34" s="47">
        <f>'GDP Production CP'!D35/'GDP Production CP'!D$58*100</f>
        <v>16.330249796803059</v>
      </c>
      <c r="E34" s="47">
        <f>'GDP Production CP'!E35/'GDP Production CP'!E$58*100</f>
        <v>16.258282208049334</v>
      </c>
      <c r="F34" s="47">
        <f>'GDP Production CP'!F35/'GDP Production CP'!F$58*100</f>
        <v>14.681174199706929</v>
      </c>
      <c r="G34" s="47">
        <f>'GDP Production CP'!G35/'GDP Production CP'!G$58*100</f>
        <v>13.529692142222135</v>
      </c>
      <c r="H34" s="47">
        <f>'GDP Production CP'!H35/'GDP Production CP'!H$58*100</f>
        <v>13.073948197042171</v>
      </c>
      <c r="I34" s="47">
        <f>'GDP Production CP'!I35/'GDP Production CP'!I$58*100</f>
        <v>13.382809286338077</v>
      </c>
      <c r="J34" s="47">
        <f>'GDP Production CP'!J35/'GDP Production CP'!J$58*100</f>
        <v>13.509710560168523</v>
      </c>
      <c r="K34" s="47">
        <f>'GDP Production CP'!K35/'GDP Production CP'!K$58*100</f>
        <v>13.321671743770667</v>
      </c>
      <c r="L34" s="47">
        <f>'GDP Production CP'!L35/'GDP Production CP'!L$58*100</f>
        <v>14.329668872167492</v>
      </c>
      <c r="M34" s="47">
        <f>'GDP Production CP'!M35/'GDP Production CP'!M$58*100</f>
        <v>12.979940267596124</v>
      </c>
      <c r="N34" s="47">
        <f>'GDP Production CP'!N35/'GDP Production CP'!N$58*100</f>
        <v>14.404832598581512</v>
      </c>
      <c r="O34" s="47">
        <f>'GDP Production CP'!O35/'GDP Production CP'!O$58*100</f>
        <v>14.988924999694783</v>
      </c>
      <c r="P34" s="47">
        <f>'GDP Production CP'!P35/'GDP Production CP'!P$58*100</f>
        <v>14.608891228272281</v>
      </c>
      <c r="Q34" s="47">
        <f>'GDP Production CP'!Q35/'GDP Production CP'!Q$58*100</f>
        <v>14.422476784329996</v>
      </c>
      <c r="R34" s="47">
        <f>'GDP Production CP'!R35/'GDP Production CP'!R$58*100</f>
        <v>12.223255569212158</v>
      </c>
      <c r="S34" s="47">
        <f>'GDP Production CP'!S35/'GDP Production CP'!S$58*100</f>
        <v>12.768897860952027</v>
      </c>
      <c r="T34" s="47">
        <f>'GDP Production CP'!T35/'GDP Production CP'!T$58*100</f>
        <v>14.106266663077349</v>
      </c>
      <c r="U34" s="47">
        <f>'GDP Production CP'!U35/'GDP Production CP'!U$58*100</f>
        <v>13.105402894409975</v>
      </c>
      <c r="V34" s="47">
        <f>'GDP Production CP'!V35/'GDP Production CP'!V$58*100</f>
        <v>13.592328710419475</v>
      </c>
      <c r="W34" s="47">
        <f>'GDP Production CP'!W35/'GDP Production CP'!W$58*100</f>
        <v>14.519200296614803</v>
      </c>
      <c r="X34" s="47">
        <f>'GDP Production CP'!X35/'GDP Production CP'!X$58*100</f>
        <v>13.518087765650384</v>
      </c>
      <c r="Y34" s="47">
        <f>'GDP Production CP'!Y35/'GDP Production CP'!Y$58*100</f>
        <v>16.018410495049338</v>
      </c>
      <c r="Z34" s="47">
        <f>'GDP Production CP'!Z35/'GDP Production CP'!Z$58*100</f>
        <v>15.366347161886379</v>
      </c>
      <c r="AA34" s="47">
        <f>'GDP Production CP'!AA35/'GDP Production CP'!AA$58*100</f>
        <v>15.573133072003248</v>
      </c>
      <c r="AB34" s="47">
        <f>'GDP Production CP'!AB35/'GDP Production CP'!AB$58*100</f>
        <v>17.834146963526894</v>
      </c>
      <c r="AC34" s="47">
        <f>'GDP Production CP'!AC35/'GDP Production CP'!AC$58*100</f>
        <v>19.25108486977155</v>
      </c>
      <c r="AD34" s="47">
        <f>'GDP Production CP'!AD35/'GDP Production CP'!AD$58*100</f>
        <v>17.247177215760058</v>
      </c>
      <c r="AE34" s="47">
        <f>'GDP Production CP'!AE35/'GDP Production CP'!AE$58*100</f>
        <v>18.018393475491568</v>
      </c>
      <c r="AF34" s="47">
        <f>'GDP Production CP'!AF35/'GDP Production CP'!AF$58*100</f>
        <v>17.258890341560143</v>
      </c>
      <c r="AG34" s="47">
        <f>'GDP Production CP'!AG35/'GDP Production CP'!AG$58*100</f>
        <v>18.840785577028619</v>
      </c>
      <c r="AH34" s="47">
        <v>17.348290154322854</v>
      </c>
      <c r="AI34" s="47">
        <v>16.766272093830256</v>
      </c>
      <c r="AJ34" s="47">
        <v>17.008253586756027</v>
      </c>
      <c r="AK34" s="47">
        <v>16.808720717840565</v>
      </c>
      <c r="AL34" s="47">
        <v>17.271630754567774</v>
      </c>
      <c r="AM34" s="47">
        <v>16.63436683081158</v>
      </c>
      <c r="AN34" s="47">
        <v>15.285461198456447</v>
      </c>
      <c r="AO34" s="42"/>
      <c r="AP34" s="42"/>
      <c r="AQ34" s="42"/>
      <c r="AR34" s="40"/>
      <c r="AS34" s="40"/>
      <c r="AT34" s="40"/>
      <c r="AU34" s="40"/>
      <c r="AV34" s="40"/>
      <c r="AW34" s="40"/>
      <c r="AX34" s="41"/>
      <c r="AY34" s="41"/>
      <c r="AZ34" s="41"/>
      <c r="BA34" s="41"/>
      <c r="BB34" s="41"/>
      <c r="BC34" s="41"/>
      <c r="BD34" s="41"/>
      <c r="BE34" s="41"/>
      <c r="BF34" s="41"/>
      <c r="BG34" s="41"/>
      <c r="BH34" s="41"/>
      <c r="BI34" s="41"/>
    </row>
    <row r="35" spans="1:61" ht="15" customHeight="1" x14ac:dyDescent="0.35">
      <c r="A35" s="18" t="s">
        <v>77</v>
      </c>
      <c r="B35" s="46">
        <f>'GDP Production CP'!B36/'GDP Production CP'!B$58*100</f>
        <v>6.879250861418905</v>
      </c>
      <c r="C35" s="46">
        <f>'GDP Production CP'!C36/'GDP Production CP'!C$58*100</f>
        <v>7.9697211928650855</v>
      </c>
      <c r="D35" s="46">
        <f>'GDP Production CP'!D36/'GDP Production CP'!D$58*100</f>
        <v>8.1302953605777812</v>
      </c>
      <c r="E35" s="46">
        <f>'GDP Production CP'!E36/'GDP Production CP'!E$58*100</f>
        <v>7.5172235424008447</v>
      </c>
      <c r="F35" s="46">
        <f>'GDP Production CP'!F36/'GDP Production CP'!F$58*100</f>
        <v>7.2684539952324476</v>
      </c>
      <c r="G35" s="46">
        <f>'GDP Production CP'!G36/'GDP Production CP'!G$58*100</f>
        <v>6.4647912118835666</v>
      </c>
      <c r="H35" s="46">
        <f>'GDP Production CP'!H36/'GDP Production CP'!H$58*100</f>
        <v>6.5079763030914037</v>
      </c>
      <c r="I35" s="46">
        <f>'GDP Production CP'!I36/'GDP Production CP'!I$58*100</f>
        <v>6.6955666587569018</v>
      </c>
      <c r="J35" s="46">
        <f>'GDP Production CP'!J36/'GDP Production CP'!J$58*100</f>
        <v>6.4884854000928804</v>
      </c>
      <c r="K35" s="46">
        <f>'GDP Production CP'!K36/'GDP Production CP'!K$58*100</f>
        <v>6.567002042074674</v>
      </c>
      <c r="L35" s="46">
        <f>'GDP Production CP'!L36/'GDP Production CP'!L$58*100</f>
        <v>6.8097262896240203</v>
      </c>
      <c r="M35" s="46">
        <f>'GDP Production CP'!M36/'GDP Production CP'!M$58*100</f>
        <v>6.6470357269600724</v>
      </c>
      <c r="N35" s="46">
        <f>'GDP Production CP'!N36/'GDP Production CP'!N$58*100</f>
        <v>6.9519822756488239</v>
      </c>
      <c r="O35" s="46">
        <f>'GDP Production CP'!O36/'GDP Production CP'!O$58*100</f>
        <v>7.0502464845656752</v>
      </c>
      <c r="P35" s="46">
        <f>'GDP Production CP'!P36/'GDP Production CP'!P$58*100</f>
        <v>6.8987671852025105</v>
      </c>
      <c r="Q35" s="46">
        <f>'GDP Production CP'!Q36/'GDP Production CP'!Q$58*100</f>
        <v>7.4612058062611748</v>
      </c>
      <c r="R35" s="46">
        <f>'GDP Production CP'!R36/'GDP Production CP'!R$58*100</f>
        <v>7.6179334757233121</v>
      </c>
      <c r="S35" s="46">
        <f>'GDP Production CP'!S36/'GDP Production CP'!S$58*100</f>
        <v>7.8854109768916851</v>
      </c>
      <c r="T35" s="46">
        <f>'GDP Production CP'!T36/'GDP Production CP'!T$58*100</f>
        <v>8.0658814033099109</v>
      </c>
      <c r="U35" s="46">
        <f>'GDP Production CP'!U36/'GDP Production CP'!U$58*100</f>
        <v>7.8553213978155014</v>
      </c>
      <c r="V35" s="46">
        <f>'GDP Production CP'!V36/'GDP Production CP'!V$58*100</f>
        <v>9.8523300843136852</v>
      </c>
      <c r="W35" s="46">
        <f>'GDP Production CP'!W36/'GDP Production CP'!W$58*100</f>
        <v>9.9912364885206486</v>
      </c>
      <c r="X35" s="46">
        <f>'GDP Production CP'!X36/'GDP Production CP'!X$58*100</f>
        <v>10.28248454468021</v>
      </c>
      <c r="Y35" s="46">
        <f>'GDP Production CP'!Y36/'GDP Production CP'!Y$58*100</f>
        <v>11.036879801712873</v>
      </c>
      <c r="Z35" s="46">
        <f>'GDP Production CP'!Z36/'GDP Production CP'!Z$58*100</f>
        <v>10.863132061871431</v>
      </c>
      <c r="AA35" s="46">
        <f>'GDP Production CP'!AA36/'GDP Production CP'!AA$58*100</f>
        <v>11.253622627089763</v>
      </c>
      <c r="AB35" s="46">
        <f>'GDP Production CP'!AB36/'GDP Production CP'!AB$58*100</f>
        <v>10.857322599727311</v>
      </c>
      <c r="AC35" s="46">
        <f>'GDP Production CP'!AC36/'GDP Production CP'!AC$58*100</f>
        <v>10.855140101784242</v>
      </c>
      <c r="AD35" s="46">
        <f>'GDP Production CP'!AD36/'GDP Production CP'!AD$58*100</f>
        <v>10.58621888113116</v>
      </c>
      <c r="AE35" s="46">
        <f>'GDP Production CP'!AE36/'GDP Production CP'!AE$58*100</f>
        <v>10.96684296526306</v>
      </c>
      <c r="AF35" s="46">
        <f>'GDP Production CP'!AF36/'GDP Production CP'!AF$58*100</f>
        <v>11.079405350492729</v>
      </c>
      <c r="AG35" s="46">
        <f>'GDP Production CP'!AG36/'GDP Production CP'!AG$58*100</f>
        <v>11.272404953408088</v>
      </c>
      <c r="AH35" s="46">
        <v>10.704299636692635</v>
      </c>
      <c r="AI35" s="46">
        <v>11.57385589283977</v>
      </c>
      <c r="AJ35" s="46">
        <v>12.44047678721625</v>
      </c>
      <c r="AK35" s="46">
        <v>11.515973097399952</v>
      </c>
      <c r="AL35" s="46">
        <v>11.319874874206787</v>
      </c>
      <c r="AM35" s="46">
        <v>11.085433985730498</v>
      </c>
      <c r="AN35" s="46">
        <v>10.244352224418398</v>
      </c>
      <c r="AO35" s="9"/>
      <c r="AP35" s="9"/>
      <c r="AQ35" s="9"/>
      <c r="AR35" s="9"/>
      <c r="AS35" s="9"/>
      <c r="AT35" s="6"/>
      <c r="AU35" s="6"/>
      <c r="AV35" s="6"/>
      <c r="AW35" s="6"/>
      <c r="AX35" s="31"/>
      <c r="AY35" s="31"/>
      <c r="AZ35" s="31"/>
      <c r="BA35" s="31"/>
      <c r="BB35" s="31"/>
      <c r="BC35" s="31"/>
      <c r="BD35" s="31"/>
      <c r="BE35" s="31"/>
      <c r="BF35" s="31"/>
      <c r="BG35" s="31"/>
      <c r="BH35" s="31"/>
      <c r="BI35" s="31"/>
    </row>
    <row r="36" spans="1:61" ht="15" customHeight="1" x14ac:dyDescent="0.35">
      <c r="A36" s="14" t="s">
        <v>78</v>
      </c>
      <c r="B36" s="46">
        <f>'GDP Production CP'!B37/'GDP Production CP'!B$58*100</f>
        <v>1.1185863903522957</v>
      </c>
      <c r="C36" s="46">
        <f>'GDP Production CP'!C37/'GDP Production CP'!C$58*100</f>
        <v>1.2415091668112128</v>
      </c>
      <c r="D36" s="46">
        <f>'GDP Production CP'!D37/'GDP Production CP'!D$58*100</f>
        <v>1.1520650504079049</v>
      </c>
      <c r="E36" s="46">
        <f>'GDP Production CP'!E37/'GDP Production CP'!E$58*100</f>
        <v>1.0552563290143018</v>
      </c>
      <c r="F36" s="46">
        <f>'GDP Production CP'!F37/'GDP Production CP'!F$58*100</f>
        <v>1.0589912398389736</v>
      </c>
      <c r="G36" s="46">
        <f>'GDP Production CP'!G37/'GDP Production CP'!G$58*100</f>
        <v>0.92357768849426825</v>
      </c>
      <c r="H36" s="46">
        <f>'GDP Production CP'!H37/'GDP Production CP'!H$58*100</f>
        <v>1.0121321249481501</v>
      </c>
      <c r="I36" s="46">
        <f>'GDP Production CP'!I37/'GDP Production CP'!I$58*100</f>
        <v>1.203177064889247</v>
      </c>
      <c r="J36" s="46">
        <f>'GDP Production CP'!J37/'GDP Production CP'!J$58*100</f>
        <v>1.2567924179647192</v>
      </c>
      <c r="K36" s="46">
        <f>'GDP Production CP'!K37/'GDP Production CP'!K$58*100</f>
        <v>1.3517306524546941</v>
      </c>
      <c r="L36" s="46">
        <f>'GDP Production CP'!L37/'GDP Production CP'!L$58*100</f>
        <v>1.0836162819639621</v>
      </c>
      <c r="M36" s="46">
        <f>'GDP Production CP'!M37/'GDP Production CP'!M$58*100</f>
        <v>1.1572761709971329</v>
      </c>
      <c r="N36" s="46">
        <f>'GDP Production CP'!N37/'GDP Production CP'!N$58*100</f>
        <v>1.2587990664775028</v>
      </c>
      <c r="O36" s="46">
        <f>'GDP Production CP'!O37/'GDP Production CP'!O$58*100</f>
        <v>1.2151678970670594</v>
      </c>
      <c r="P36" s="46">
        <f>'GDP Production CP'!P37/'GDP Production CP'!P$58*100</f>
        <v>1.3468327601843451</v>
      </c>
      <c r="Q36" s="46">
        <f>'GDP Production CP'!Q37/'GDP Production CP'!Q$58*100</f>
        <v>1.5021921762086212</v>
      </c>
      <c r="R36" s="46">
        <f>'GDP Production CP'!R37/'GDP Production CP'!R$58*100</f>
        <v>1.2749344508375053</v>
      </c>
      <c r="S36" s="46">
        <f>'GDP Production CP'!S37/'GDP Production CP'!S$58*100</f>
        <v>1.5761633294287689</v>
      </c>
      <c r="T36" s="46">
        <f>'GDP Production CP'!T37/'GDP Production CP'!T$58*100</f>
        <v>1.6755805878831509</v>
      </c>
      <c r="U36" s="46">
        <f>'GDP Production CP'!U37/'GDP Production CP'!U$58*100</f>
        <v>1.4547074386766763</v>
      </c>
      <c r="V36" s="46">
        <f>'GDP Production CP'!V37/'GDP Production CP'!V$58*100</f>
        <v>1.6269776052204359</v>
      </c>
      <c r="W36" s="46">
        <f>'GDP Production CP'!W37/'GDP Production CP'!W$58*100</f>
        <v>1.6615038474473018</v>
      </c>
      <c r="X36" s="46">
        <f>'GDP Production CP'!X37/'GDP Production CP'!X$58*100</f>
        <v>1.6574682320344398</v>
      </c>
      <c r="Y36" s="46">
        <f>'GDP Production CP'!Y37/'GDP Production CP'!Y$58*100</f>
        <v>1.7999586033252266</v>
      </c>
      <c r="Z36" s="46">
        <f>'GDP Production CP'!Z37/'GDP Production CP'!Z$58*100</f>
        <v>1.8031022459691131</v>
      </c>
      <c r="AA36" s="46">
        <f>'GDP Production CP'!AA37/'GDP Production CP'!AA$58*100</f>
        <v>1.7929665695670061</v>
      </c>
      <c r="AB36" s="46">
        <f>'GDP Production CP'!AB37/'GDP Production CP'!AB$58*100</f>
        <v>1.7364623723463244</v>
      </c>
      <c r="AC36" s="46">
        <f>'GDP Production CP'!AC37/'GDP Production CP'!AC$58*100</f>
        <v>1.6858268323449075</v>
      </c>
      <c r="AD36" s="46">
        <f>'GDP Production CP'!AD37/'GDP Production CP'!AD$58*100</f>
        <v>1.6235646349662185</v>
      </c>
      <c r="AE36" s="46">
        <f>'GDP Production CP'!AE37/'GDP Production CP'!AE$58*100</f>
        <v>1.6508967883116596</v>
      </c>
      <c r="AF36" s="46">
        <f>'GDP Production CP'!AF37/'GDP Production CP'!AF$58*100</f>
        <v>1.6955777540101686</v>
      </c>
      <c r="AG36" s="46">
        <f>'GDP Production CP'!AG37/'GDP Production CP'!AG$58*100</f>
        <v>1.7387134992086342</v>
      </c>
      <c r="AH36" s="46">
        <v>1.6718301433069549</v>
      </c>
      <c r="AI36" s="46">
        <v>1.5711012269570683</v>
      </c>
      <c r="AJ36" s="46">
        <v>1.804469806033449</v>
      </c>
      <c r="AK36" s="46">
        <v>2.0199923233685291</v>
      </c>
      <c r="AL36" s="46">
        <v>2.2835124099395445</v>
      </c>
      <c r="AM36" s="46">
        <v>2.1933615890490077</v>
      </c>
      <c r="AN36" s="46">
        <v>2.0170691254906092</v>
      </c>
      <c r="AO36" s="9"/>
      <c r="AP36" s="9"/>
      <c r="AQ36" s="9"/>
      <c r="AR36" s="9"/>
      <c r="AS36" s="9"/>
      <c r="AT36" s="6"/>
      <c r="AU36" s="6"/>
      <c r="AV36" s="6"/>
      <c r="AW36" s="6"/>
      <c r="AX36" s="31"/>
      <c r="AY36" s="31"/>
      <c r="AZ36" s="31"/>
      <c r="BA36" s="31"/>
      <c r="BB36" s="31"/>
      <c r="BC36" s="31"/>
      <c r="BD36" s="31"/>
      <c r="BE36" s="31"/>
      <c r="BF36" s="31"/>
      <c r="BG36" s="31"/>
      <c r="BH36" s="31"/>
      <c r="BI36" s="31"/>
    </row>
    <row r="37" spans="1:61" ht="15" customHeight="1" x14ac:dyDescent="0.35">
      <c r="A37" s="14" t="s">
        <v>79</v>
      </c>
      <c r="B37" s="46">
        <f>'GDP Production CP'!B38/'GDP Production CP'!B$58*100</f>
        <v>4.5472007639297036</v>
      </c>
      <c r="C37" s="46">
        <f>'GDP Production CP'!C38/'GDP Production CP'!C$58*100</f>
        <v>4.3388650016640593</v>
      </c>
      <c r="D37" s="46">
        <f>'GDP Production CP'!D38/'GDP Production CP'!D$58*100</f>
        <v>3.9747862342037483</v>
      </c>
      <c r="E37" s="46">
        <f>'GDP Production CP'!E38/'GDP Production CP'!E$58*100</f>
        <v>4.6775466463810877</v>
      </c>
      <c r="F37" s="46">
        <f>'GDP Production CP'!F38/'GDP Production CP'!F$58*100</f>
        <v>5.2684106035283476</v>
      </c>
      <c r="G37" s="46">
        <f>'GDP Production CP'!G38/'GDP Production CP'!G$58*100</f>
        <v>4.5222639398828761</v>
      </c>
      <c r="H37" s="46">
        <f>'GDP Production CP'!H38/'GDP Production CP'!H$58*100</f>
        <v>4.9664990680925527</v>
      </c>
      <c r="I37" s="46">
        <f>'GDP Production CP'!I38/'GDP Production CP'!I$58*100</f>
        <v>5.1063680876914868</v>
      </c>
      <c r="J37" s="46">
        <f>'GDP Production CP'!J38/'GDP Production CP'!J$58*100</f>
        <v>4.6071186991979118</v>
      </c>
      <c r="K37" s="46">
        <f>'GDP Production CP'!K38/'GDP Production CP'!K$58*100</f>
        <v>4.4675955805025955</v>
      </c>
      <c r="L37" s="46">
        <f>'GDP Production CP'!L38/'GDP Production CP'!L$58*100</f>
        <v>4.7219183303455825</v>
      </c>
      <c r="M37" s="46">
        <f>'GDP Production CP'!M38/'GDP Production CP'!M$58*100</f>
        <v>4.4538297258576645</v>
      </c>
      <c r="N37" s="46">
        <f>'GDP Production CP'!N38/'GDP Production CP'!N$58*100</f>
        <v>4.4156647202181025</v>
      </c>
      <c r="O37" s="46">
        <f>'GDP Production CP'!O38/'GDP Production CP'!O$58*100</f>
        <v>4.5299866238969564</v>
      </c>
      <c r="P37" s="46">
        <f>'GDP Production CP'!P38/'GDP Production CP'!P$58*100</f>
        <v>4.3095936127779568</v>
      </c>
      <c r="Q37" s="46">
        <f>'GDP Production CP'!Q38/'GDP Production CP'!Q$58*100</f>
        <v>4.5486877810213562</v>
      </c>
      <c r="R37" s="46">
        <f>'GDP Production CP'!R38/'GDP Production CP'!R$58*100</f>
        <v>4.2624267936582472</v>
      </c>
      <c r="S37" s="46">
        <f>'GDP Production CP'!S38/'GDP Production CP'!S$58*100</f>
        <v>4.135963246621909</v>
      </c>
      <c r="T37" s="46">
        <f>'GDP Production CP'!T38/'GDP Production CP'!T$58*100</f>
        <v>3.4536211065017586</v>
      </c>
      <c r="U37" s="46">
        <f>'GDP Production CP'!U38/'GDP Production CP'!U$58*100</f>
        <v>3.516154483510626</v>
      </c>
      <c r="V37" s="46">
        <f>'GDP Production CP'!V38/'GDP Production CP'!V$58*100</f>
        <v>2.8412641730867918</v>
      </c>
      <c r="W37" s="46">
        <f>'GDP Production CP'!W38/'GDP Production CP'!W$58*100</f>
        <v>2.5473671667648996</v>
      </c>
      <c r="X37" s="46">
        <f>'GDP Production CP'!X38/'GDP Production CP'!X$58*100</f>
        <v>2.1800717096860702</v>
      </c>
      <c r="Y37" s="46">
        <f>'GDP Production CP'!Y38/'GDP Production CP'!Y$58*100</f>
        <v>2.7759462728195587</v>
      </c>
      <c r="Z37" s="46">
        <f>'GDP Production CP'!Z38/'GDP Production CP'!Z$58*100</f>
        <v>2.9715099163130447</v>
      </c>
      <c r="AA37" s="46">
        <f>'GDP Production CP'!AA38/'GDP Production CP'!AA$58*100</f>
        <v>2.982948630006439</v>
      </c>
      <c r="AB37" s="46">
        <f>'GDP Production CP'!AB38/'GDP Production CP'!AB$58*100</f>
        <v>2.2974319186163004</v>
      </c>
      <c r="AC37" s="46">
        <f>'GDP Production CP'!AC38/'GDP Production CP'!AC$58*100</f>
        <v>2.343488790815659</v>
      </c>
      <c r="AD37" s="46">
        <f>'GDP Production CP'!AD38/'GDP Production CP'!AD$58*100</f>
        <v>2.6849342821913997</v>
      </c>
      <c r="AE37" s="46">
        <f>'GDP Production CP'!AE38/'GDP Production CP'!AE$58*100</f>
        <v>3.0346258981736565</v>
      </c>
      <c r="AF37" s="46">
        <f>'GDP Production CP'!AF38/'GDP Production CP'!AF$58*100</f>
        <v>3.0743164383494959</v>
      </c>
      <c r="AG37" s="46">
        <f>'GDP Production CP'!AG38/'GDP Production CP'!AG$58*100</f>
        <v>2.9376452484851252</v>
      </c>
      <c r="AH37" s="46">
        <v>4.689769089942823</v>
      </c>
      <c r="AI37" s="46">
        <v>4.6949095695686669</v>
      </c>
      <c r="AJ37" s="46">
        <v>4.8406539224319811</v>
      </c>
      <c r="AK37" s="46">
        <v>4.6903086170610235</v>
      </c>
      <c r="AL37" s="46">
        <v>4.8482124695137641</v>
      </c>
      <c r="AM37" s="46">
        <v>4.4025004650966721</v>
      </c>
      <c r="AN37" s="46">
        <v>4.126931612817021</v>
      </c>
      <c r="AO37" s="9"/>
      <c r="AP37" s="9"/>
      <c r="AQ37" s="9"/>
      <c r="AR37" s="9"/>
      <c r="AS37" s="9"/>
      <c r="AT37" s="6"/>
      <c r="AU37" s="6"/>
      <c r="AV37" s="6"/>
      <c r="AW37" s="6"/>
      <c r="AX37" s="31"/>
      <c r="AY37" s="31"/>
      <c r="AZ37" s="31"/>
      <c r="BA37" s="31"/>
      <c r="BB37" s="31"/>
      <c r="BC37" s="31"/>
      <c r="BD37" s="31"/>
      <c r="BE37" s="31"/>
      <c r="BF37" s="31"/>
      <c r="BG37" s="31"/>
      <c r="BH37" s="31"/>
      <c r="BI37" s="31"/>
    </row>
    <row r="38" spans="1:61" ht="15" customHeight="1" x14ac:dyDescent="0.35">
      <c r="A38" s="14" t="s">
        <v>96</v>
      </c>
      <c r="B38" s="48">
        <f>'GDP Production CP'!B39/'GDP Production CP'!B$58*100</f>
        <v>4.5472007639297036</v>
      </c>
      <c r="C38" s="48">
        <f>'GDP Production CP'!C39/'GDP Production CP'!C$58*100</f>
        <v>4.3388650016640593</v>
      </c>
      <c r="D38" s="48">
        <f>'GDP Production CP'!D39/'GDP Production CP'!D$58*100</f>
        <v>3.9747862342037483</v>
      </c>
      <c r="E38" s="48">
        <f>'GDP Production CP'!E39/'GDP Production CP'!E$58*100</f>
        <v>4.6775466463810877</v>
      </c>
      <c r="F38" s="48">
        <f>'GDP Production CP'!F39/'GDP Production CP'!F$58*100</f>
        <v>5.2684106035283476</v>
      </c>
      <c r="G38" s="48">
        <f>'GDP Production CP'!G39/'GDP Production CP'!G$58*100</f>
        <v>4.5222639398828761</v>
      </c>
      <c r="H38" s="48">
        <f>'GDP Production CP'!H39/'GDP Production CP'!H$58*100</f>
        <v>4.9664990680925527</v>
      </c>
      <c r="I38" s="48">
        <f>'GDP Production CP'!I39/'GDP Production CP'!I$58*100</f>
        <v>5.1063680876914868</v>
      </c>
      <c r="J38" s="48">
        <f>'GDP Production CP'!J39/'GDP Production CP'!J$58*100</f>
        <v>4.6071186991979118</v>
      </c>
      <c r="K38" s="48">
        <f>'GDP Production CP'!K39/'GDP Production CP'!K$58*100</f>
        <v>4.4675955805025955</v>
      </c>
      <c r="L38" s="48">
        <f>'GDP Production CP'!L39/'GDP Production CP'!L$58*100</f>
        <v>4.7219183303455825</v>
      </c>
      <c r="M38" s="48">
        <f>'GDP Production CP'!M39/'GDP Production CP'!M$58*100</f>
        <v>4.4538297258576645</v>
      </c>
      <c r="N38" s="48">
        <f>'GDP Production CP'!N39/'GDP Production CP'!N$58*100</f>
        <v>4.4156647202181025</v>
      </c>
      <c r="O38" s="48">
        <f>'GDP Production CP'!O39/'GDP Production CP'!O$58*100</f>
        <v>4.5299866238969564</v>
      </c>
      <c r="P38" s="48">
        <f>'GDP Production CP'!P39/'GDP Production CP'!P$58*100</f>
        <v>4.3095936127779568</v>
      </c>
      <c r="Q38" s="48">
        <f>'GDP Production CP'!Q39/'GDP Production CP'!Q$58*100</f>
        <v>4.5486877810213562</v>
      </c>
      <c r="R38" s="48">
        <f>'GDP Production CP'!R39/'GDP Production CP'!R$58*100</f>
        <v>4.2624267936582472</v>
      </c>
      <c r="S38" s="48">
        <f>'GDP Production CP'!S39/'GDP Production CP'!S$58*100</f>
        <v>4.135963246621909</v>
      </c>
      <c r="T38" s="48">
        <f>'GDP Production CP'!T39/'GDP Production CP'!T$58*100</f>
        <v>3.4536211065017586</v>
      </c>
      <c r="U38" s="48">
        <f>'GDP Production CP'!U39/'GDP Production CP'!U$58*100</f>
        <v>3.516154483510626</v>
      </c>
      <c r="V38" s="48">
        <f>'GDP Production CP'!V39/'GDP Production CP'!V$58*100</f>
        <v>2.0749683111879182</v>
      </c>
      <c r="W38" s="48">
        <f>'GDP Production CP'!W39/'GDP Production CP'!W$58*100</f>
        <v>1.7605951969449991</v>
      </c>
      <c r="X38" s="48">
        <f>'GDP Production CP'!X39/'GDP Production CP'!X$58*100</f>
        <v>1.3677255696369679</v>
      </c>
      <c r="Y38" s="48">
        <f>'GDP Production CP'!Y39/'GDP Production CP'!Y$58*100</f>
        <v>1.9182062294266427</v>
      </c>
      <c r="Z38" s="48">
        <f>'GDP Production CP'!Z39/'GDP Production CP'!Z$58*100</f>
        <v>2.1214221111713751</v>
      </c>
      <c r="AA38" s="48">
        <f>'GDP Production CP'!AA39/'GDP Production CP'!AA$58*100</f>
        <v>2.0753027678906077</v>
      </c>
      <c r="AB38" s="48">
        <f>'GDP Production CP'!AB39/'GDP Production CP'!AB$58*100</f>
        <v>1.4667287071143176</v>
      </c>
      <c r="AC38" s="48">
        <f>'GDP Production CP'!AC39/'GDP Production CP'!AC$58*100</f>
        <v>1.6519486666229994</v>
      </c>
      <c r="AD38" s="48">
        <f>'GDP Production CP'!AD39/'GDP Production CP'!AD$58*100</f>
        <v>1.8250890340037667</v>
      </c>
      <c r="AE38" s="48">
        <f>'GDP Production CP'!AE39/'GDP Production CP'!AE$58*100</f>
        <v>2.0751506625827933</v>
      </c>
      <c r="AF38" s="48">
        <f>'GDP Production CP'!AF39/'GDP Production CP'!AF$58*100</f>
        <v>2.0114010076479594</v>
      </c>
      <c r="AG38" s="48">
        <f>'GDP Production CP'!AG39/'GDP Production CP'!AG$58*100</f>
        <v>1.7904536494600782</v>
      </c>
      <c r="AH38" s="48">
        <v>1.6895819190394024</v>
      </c>
      <c r="AI38" s="48">
        <v>1.9856594961182277</v>
      </c>
      <c r="AJ38" s="48">
        <v>1.9671010096278783</v>
      </c>
      <c r="AK38" s="48">
        <v>2.045954044549263</v>
      </c>
      <c r="AL38" s="48">
        <v>2.1416616410593292</v>
      </c>
      <c r="AM38" s="48">
        <v>1.7840231005110827</v>
      </c>
      <c r="AN38" s="48">
        <v>1.5992591454749785</v>
      </c>
      <c r="AO38" s="9"/>
      <c r="AP38" s="9"/>
      <c r="AQ38" s="9"/>
      <c r="AR38" s="9"/>
      <c r="AS38" s="9"/>
      <c r="AT38" s="6"/>
      <c r="AU38" s="6"/>
      <c r="AV38" s="6"/>
      <c r="AW38" s="6"/>
      <c r="AX38" s="31"/>
      <c r="AY38" s="31"/>
      <c r="AZ38" s="31"/>
      <c r="BA38" s="31"/>
      <c r="BB38" s="31"/>
      <c r="BC38" s="31"/>
      <c r="BD38" s="31"/>
      <c r="BE38" s="31"/>
      <c r="BF38" s="31"/>
      <c r="BG38" s="31"/>
      <c r="BH38" s="31"/>
      <c r="BI38" s="31"/>
    </row>
    <row r="39" spans="1:61" ht="15" customHeight="1" x14ac:dyDescent="0.35">
      <c r="A39" s="14" t="s">
        <v>81</v>
      </c>
      <c r="B39" s="46"/>
      <c r="C39" s="46"/>
      <c r="D39" s="46"/>
      <c r="E39" s="46"/>
      <c r="F39" s="46"/>
      <c r="G39" s="46"/>
      <c r="H39" s="46"/>
      <c r="I39" s="46"/>
      <c r="J39" s="46"/>
      <c r="K39" s="46"/>
      <c r="L39" s="46"/>
      <c r="M39" s="46"/>
      <c r="N39" s="46"/>
      <c r="O39" s="46"/>
      <c r="P39" s="46"/>
      <c r="Q39" s="46"/>
      <c r="R39" s="46"/>
      <c r="S39" s="46"/>
      <c r="T39" s="46"/>
      <c r="U39" s="46"/>
      <c r="V39" s="46">
        <f>'GDP Production CP'!V40/'GDP Production CP'!V$58*100</f>
        <v>0.766295861898873</v>
      </c>
      <c r="W39" s="46">
        <f>'GDP Production CP'!W40/'GDP Production CP'!W$58*100</f>
        <v>0.78677196981990061</v>
      </c>
      <c r="X39" s="46">
        <f>'GDP Production CP'!X40/'GDP Production CP'!X$58*100</f>
        <v>0.81234614004910222</v>
      </c>
      <c r="Y39" s="46">
        <f>'GDP Production CP'!Y40/'GDP Production CP'!Y$58*100</f>
        <v>0.85774004339291587</v>
      </c>
      <c r="Z39" s="46">
        <f>'GDP Production CP'!Z40/'GDP Production CP'!Z$58*100</f>
        <v>0.85008780514166993</v>
      </c>
      <c r="AA39" s="46">
        <f>'GDP Production CP'!AA40/'GDP Production CP'!AA$58*100</f>
        <v>0.90764586211583109</v>
      </c>
      <c r="AB39" s="46">
        <f>'GDP Production CP'!AB40/'GDP Production CP'!AB$58*100</f>
        <v>0.8307032115019829</v>
      </c>
      <c r="AC39" s="46">
        <f>'GDP Production CP'!AC40/'GDP Production CP'!AC$58*100</f>
        <v>0.69154012419265953</v>
      </c>
      <c r="AD39" s="46">
        <f>'GDP Production CP'!AD40/'GDP Production CP'!AD$58*100</f>
        <v>0.85984524818763297</v>
      </c>
      <c r="AE39" s="46">
        <f>'GDP Production CP'!AE40/'GDP Production CP'!AE$58*100</f>
        <v>0.95947523559086356</v>
      </c>
      <c r="AF39" s="46">
        <f>'GDP Production CP'!AF40/'GDP Production CP'!AF$58*100</f>
        <v>1.0629154307015365</v>
      </c>
      <c r="AG39" s="46">
        <f>'GDP Production CP'!AG40/'GDP Production CP'!AG$58*100</f>
        <v>1.1471915990250465</v>
      </c>
      <c r="AH39" s="46">
        <v>0.81130094986409684</v>
      </c>
      <c r="AI39" s="46">
        <v>0.78900593437511068</v>
      </c>
      <c r="AJ39" s="46">
        <v>0.67286965021496237</v>
      </c>
      <c r="AK39" s="46">
        <v>0.55143621575644353</v>
      </c>
      <c r="AL39" s="46">
        <v>0.69516404270860122</v>
      </c>
      <c r="AM39" s="46">
        <v>0.68800064381860893</v>
      </c>
      <c r="AN39" s="46">
        <v>0.65350329388768735</v>
      </c>
      <c r="AO39" s="9"/>
      <c r="AP39" s="9"/>
      <c r="AQ39" s="9"/>
      <c r="AR39" s="9"/>
      <c r="AS39" s="9"/>
      <c r="AT39" s="6"/>
      <c r="AU39" s="6"/>
      <c r="AV39" s="6"/>
      <c r="AW39" s="6"/>
      <c r="AX39" s="31"/>
      <c r="AY39" s="31"/>
      <c r="AZ39" s="31"/>
      <c r="BA39" s="31"/>
      <c r="BB39" s="31"/>
      <c r="BC39" s="31"/>
      <c r="BD39" s="31"/>
      <c r="BE39" s="31"/>
      <c r="BF39" s="31"/>
      <c r="BG39" s="31"/>
      <c r="BH39" s="31"/>
      <c r="BI39" s="31"/>
    </row>
    <row r="40" spans="1:61" ht="15" customHeight="1" x14ac:dyDescent="0.35">
      <c r="A40" s="14" t="s">
        <v>82</v>
      </c>
      <c r="B40" s="46">
        <f>'GDP Production CP'!B41/'GDP Production CP'!B$58*100</f>
        <v>1.2985144928994863</v>
      </c>
      <c r="C40" s="46">
        <f>'GDP Production CP'!C41/'GDP Production CP'!C$58*100</f>
        <v>1.3766904519679701</v>
      </c>
      <c r="D40" s="46">
        <f>'GDP Production CP'!D41/'GDP Production CP'!D$58*100</f>
        <v>1.2611708949560223</v>
      </c>
      <c r="E40" s="46">
        <f>'GDP Production CP'!E41/'GDP Production CP'!E$58*100</f>
        <v>1.4841516858067549</v>
      </c>
      <c r="F40" s="46">
        <f>'GDP Production CP'!F41/'GDP Production CP'!F$58*100</f>
        <v>1.6716285415984591</v>
      </c>
      <c r="G40" s="46">
        <f>'GDP Production CP'!G41/'GDP Production CP'!G$58*100</f>
        <v>1.4348816072701229</v>
      </c>
      <c r="H40" s="46">
        <f>'GDP Production CP'!H41/'GDP Production CP'!H$58*100</f>
        <v>1.5758341972217518</v>
      </c>
      <c r="I40" s="46">
        <f>'GDP Production CP'!I41/'GDP Production CP'!I$58*100</f>
        <v>1.6202136244991907</v>
      </c>
      <c r="J40" s="46">
        <f>'GDP Production CP'!J41/'GDP Production CP'!J$58*100</f>
        <v>1.4618054080586349</v>
      </c>
      <c r="K40" s="46">
        <f>'GDP Production CP'!K41/'GDP Production CP'!K$58*100</f>
        <v>1.4175357326336175</v>
      </c>
      <c r="L40" s="46">
        <f>'GDP Production CP'!L41/'GDP Production CP'!L$58*100</f>
        <v>1.4982304998809961</v>
      </c>
      <c r="M40" s="46">
        <f>'GDP Production CP'!M41/'GDP Production CP'!M$58*100</f>
        <v>1.4131679266185451</v>
      </c>
      <c r="N40" s="46">
        <f>'GDP Production CP'!N41/'GDP Production CP'!N$58*100</f>
        <v>1.4010584466409153</v>
      </c>
      <c r="O40" s="46">
        <f>'GDP Production CP'!O41/'GDP Production CP'!O$58*100</f>
        <v>1.4373319589961329</v>
      </c>
      <c r="P40" s="46">
        <f>'GDP Production CP'!P41/'GDP Production CP'!P$58*100</f>
        <v>1.4757953933029888</v>
      </c>
      <c r="Q40" s="46">
        <f>'GDP Production CP'!Q41/'GDP Production CP'!Q$58*100</f>
        <v>1.4980875780470695</v>
      </c>
      <c r="R40" s="46">
        <f>'GDP Production CP'!R41/'GDP Production CP'!R$58*100</f>
        <v>1.5636514270508999</v>
      </c>
      <c r="S40" s="46">
        <f>'GDP Production CP'!S41/'GDP Production CP'!S$58*100</f>
        <v>1.6962026764314031</v>
      </c>
      <c r="T40" s="46">
        <f>'GDP Production CP'!T41/'GDP Production CP'!T$58*100</f>
        <v>1.9303975888653317</v>
      </c>
      <c r="U40" s="46">
        <f>'GDP Production CP'!U41/'GDP Production CP'!U$58*100</f>
        <v>1.8565610066613878</v>
      </c>
      <c r="V40" s="46">
        <f>'GDP Production CP'!V41/'GDP Production CP'!V$58*100</f>
        <v>2.3505330007156147</v>
      </c>
      <c r="W40" s="46">
        <f>'GDP Production CP'!W41/'GDP Production CP'!W$58*100</f>
        <v>2.304121947022181</v>
      </c>
      <c r="X40" s="46">
        <f>'GDP Production CP'!X41/'GDP Production CP'!X$58*100</f>
        <v>2.7726677085124631</v>
      </c>
      <c r="Y40" s="46">
        <f>'GDP Production CP'!Y41/'GDP Production CP'!Y$58*100</f>
        <v>3.3284801388885876</v>
      </c>
      <c r="Z40" s="46">
        <f>'GDP Production CP'!Z41/'GDP Production CP'!Z$58*100</f>
        <v>3.5078662361540043</v>
      </c>
      <c r="AA40" s="46">
        <f>'GDP Production CP'!AA41/'GDP Production CP'!AA$58*100</f>
        <v>3.6841809664627649</v>
      </c>
      <c r="AB40" s="46">
        <f>'GDP Production CP'!AB41/'GDP Production CP'!AB$58*100</f>
        <v>3.2146996564610149</v>
      </c>
      <c r="AC40" s="46">
        <f>'GDP Production CP'!AC41/'GDP Production CP'!AC$58*100</f>
        <v>2.0207926199524038</v>
      </c>
      <c r="AD40" s="46">
        <f>'GDP Production CP'!AD41/'GDP Production CP'!AD$58*100</f>
        <v>2.1403869349355671</v>
      </c>
      <c r="AE40" s="46">
        <f>'GDP Production CP'!AE41/'GDP Production CP'!AE$58*100</f>
        <v>2.3034864531838481</v>
      </c>
      <c r="AF40" s="46">
        <f>'GDP Production CP'!AF41/'GDP Production CP'!AF$58*100</f>
        <v>2.2031458933400629</v>
      </c>
      <c r="AG40" s="46">
        <f>'GDP Production CP'!AG41/'GDP Production CP'!AG$58*100</f>
        <v>2.3336992680544464</v>
      </c>
      <c r="AH40" s="46">
        <v>2.1888862210393234</v>
      </c>
      <c r="AI40" s="46">
        <v>1.9202441390753291</v>
      </c>
      <c r="AJ40" s="46">
        <v>2.2006832625891404</v>
      </c>
      <c r="AK40" s="46">
        <v>2.0929183567553169</v>
      </c>
      <c r="AL40" s="46">
        <v>2.0113867857458336</v>
      </c>
      <c r="AM40" s="46">
        <v>1.9304767207669804</v>
      </c>
      <c r="AN40" s="46">
        <v>1.8741691734543553</v>
      </c>
      <c r="AO40" s="9"/>
      <c r="AP40" s="9"/>
      <c r="AQ40" s="9"/>
      <c r="AR40" s="9"/>
      <c r="AS40" s="9"/>
      <c r="AT40" s="6"/>
      <c r="AU40" s="6"/>
      <c r="AV40" s="6"/>
      <c r="AW40" s="6"/>
      <c r="AX40" s="31"/>
      <c r="AY40" s="31"/>
      <c r="AZ40" s="31"/>
      <c r="BA40" s="31"/>
      <c r="BB40" s="31"/>
      <c r="BC40" s="31"/>
      <c r="BD40" s="31"/>
      <c r="BE40" s="31"/>
      <c r="BF40" s="31"/>
      <c r="BG40" s="31"/>
      <c r="BH40" s="31"/>
      <c r="BI40" s="31"/>
    </row>
    <row r="41" spans="1:61" ht="15" customHeight="1" x14ac:dyDescent="0.35">
      <c r="A41" s="14" t="s">
        <v>83</v>
      </c>
      <c r="B41" s="46">
        <f>'GDP Production CP'!B42/'GDP Production CP'!B$58*100</f>
        <v>1.5842557747804284</v>
      </c>
      <c r="C41" s="46">
        <f>'GDP Production CP'!C42/'GDP Production CP'!C$58*100</f>
        <v>1.6565738743905682</v>
      </c>
      <c r="D41" s="46">
        <f>'GDP Production CP'!D42/'GDP Production CP'!D$58*100</f>
        <v>1.7022309322945419</v>
      </c>
      <c r="E41" s="46">
        <f>'GDP Production CP'!E42/'GDP Production CP'!E$58*100</f>
        <v>1.8430367125222507</v>
      </c>
      <c r="F41" s="46">
        <f>'GDP Production CP'!F42/'GDP Production CP'!F$58*100</f>
        <v>1.9373932287381439</v>
      </c>
      <c r="G41" s="46">
        <f>'GDP Production CP'!G42/'GDP Production CP'!G$58*100</f>
        <v>1.8405188679456914</v>
      </c>
      <c r="H41" s="46">
        <f>'GDP Production CP'!H42/'GDP Production CP'!H$58*100</f>
        <v>1.7466090900483062</v>
      </c>
      <c r="I41" s="46">
        <f>'GDP Production CP'!I42/'GDP Production CP'!I$58*100</f>
        <v>1.8361928768501692</v>
      </c>
      <c r="J41" s="46">
        <f>'GDP Production CP'!J42/'GDP Production CP'!J$58*100</f>
        <v>1.8209325180850857</v>
      </c>
      <c r="K41" s="46">
        <f>'GDP Production CP'!K42/'GDP Production CP'!K$58*100</f>
        <v>1.8724956956511452</v>
      </c>
      <c r="L41" s="46">
        <f>'GDP Production CP'!L42/'GDP Production CP'!L$58*100</f>
        <v>2.0019564105423613</v>
      </c>
      <c r="M41" s="46">
        <f>'GDP Production CP'!M42/'GDP Production CP'!M$58*100</f>
        <v>2.0115355066022995</v>
      </c>
      <c r="N41" s="46">
        <f>'GDP Production CP'!N42/'GDP Production CP'!N$58*100</f>
        <v>2.0641306677706188</v>
      </c>
      <c r="O41" s="46">
        <f>'GDP Production CP'!O42/'GDP Production CP'!O$58*100</f>
        <v>3.0691961922302622</v>
      </c>
      <c r="P41" s="46">
        <f>'GDP Production CP'!P42/'GDP Production CP'!P$58*100</f>
        <v>2.2111246221670471</v>
      </c>
      <c r="Q41" s="46">
        <f>'GDP Production CP'!Q42/'GDP Production CP'!Q$58*100</f>
        <v>2.2525798251267921</v>
      </c>
      <c r="R41" s="46">
        <f>'GDP Production CP'!R42/'GDP Production CP'!R$58*100</f>
        <v>2.7757796687701548</v>
      </c>
      <c r="S41" s="46">
        <f>'GDP Production CP'!S42/'GDP Production CP'!S$58*100</f>
        <v>3.1650116255200693</v>
      </c>
      <c r="T41" s="46">
        <f>'GDP Production CP'!T42/'GDP Production CP'!T$58*100</f>
        <v>2.9953247028148104</v>
      </c>
      <c r="U41" s="46">
        <f>'GDP Production CP'!U42/'GDP Production CP'!U$58*100</f>
        <v>3.1283536252708832</v>
      </c>
      <c r="V41" s="46">
        <f>'GDP Production CP'!V42/'GDP Production CP'!V$58*100</f>
        <v>3.5409146049795241</v>
      </c>
      <c r="W41" s="46">
        <f>'GDP Production CP'!W42/'GDP Production CP'!W$58*100</f>
        <v>3.5384064132448918</v>
      </c>
      <c r="X41" s="46">
        <f>'GDP Production CP'!X42/'GDP Production CP'!X$58*100</f>
        <v>3.5955692302380258</v>
      </c>
      <c r="Y41" s="46">
        <f>'GDP Production CP'!Y42/'GDP Production CP'!Y$58*100</f>
        <v>4.5367595807718173</v>
      </c>
      <c r="Z41" s="46">
        <f>'GDP Production CP'!Z42/'GDP Production CP'!Z$58*100</f>
        <v>3.949586943657736</v>
      </c>
      <c r="AA41" s="46">
        <f>'GDP Production CP'!AA42/'GDP Production CP'!AA$58*100</f>
        <v>3.9445134466674832</v>
      </c>
      <c r="AB41" s="46">
        <f>'GDP Production CP'!AB42/'GDP Production CP'!AB$58*100</f>
        <v>4.0643048808222799</v>
      </c>
      <c r="AC41" s="46">
        <f>'GDP Production CP'!AC42/'GDP Production CP'!AC$58*100</f>
        <v>4.9948440593946666</v>
      </c>
      <c r="AD41" s="46">
        <f>'GDP Production CP'!AD42/'GDP Production CP'!AD$58*100</f>
        <v>4.4764574222509612</v>
      </c>
      <c r="AE41" s="46">
        <f>'GDP Production CP'!AE42/'GDP Production CP'!AE$58*100</f>
        <v>4.9051729924284668</v>
      </c>
      <c r="AF41" s="46">
        <f>'GDP Production CP'!AF42/'GDP Production CP'!AF$58*100</f>
        <v>5.4919558883460873</v>
      </c>
      <c r="AG41" s="46">
        <f>'GDP Production CP'!AG42/'GDP Production CP'!AG$58*100</f>
        <v>5.1325908566937271</v>
      </c>
      <c r="AH41" s="46">
        <v>5.1117439288308564</v>
      </c>
      <c r="AI41" s="46">
        <v>6.1979864929602693</v>
      </c>
      <c r="AJ41" s="46">
        <v>5.7392305959919643</v>
      </c>
      <c r="AK41" s="46">
        <v>6.8801938557048992</v>
      </c>
      <c r="AL41" s="46">
        <v>6.6502733910746317</v>
      </c>
      <c r="AM41" s="46">
        <v>6.9751583255351246</v>
      </c>
      <c r="AN41" s="46">
        <v>8.5782555819150055</v>
      </c>
      <c r="AO41" s="9"/>
      <c r="AP41" s="9"/>
      <c r="AQ41" s="9"/>
      <c r="AR41" s="9"/>
      <c r="AS41" s="9"/>
      <c r="AT41" s="6"/>
      <c r="AU41" s="6"/>
      <c r="AV41" s="6"/>
      <c r="AW41" s="6"/>
      <c r="AX41" s="31"/>
      <c r="AY41" s="31"/>
      <c r="AZ41" s="31"/>
      <c r="BA41" s="31"/>
      <c r="BB41" s="31"/>
      <c r="BC41" s="31"/>
      <c r="BD41" s="31"/>
      <c r="BE41" s="31"/>
      <c r="BF41" s="31"/>
      <c r="BG41" s="31"/>
      <c r="BH41" s="31"/>
      <c r="BI41" s="31"/>
    </row>
    <row r="42" spans="1:61" ht="15" customHeight="1" x14ac:dyDescent="0.35">
      <c r="A42" s="14" t="s">
        <v>84</v>
      </c>
      <c r="B42" s="46">
        <f>'GDP Production CP'!B43/'GDP Production CP'!B$58*100</f>
        <v>6.337704117989122</v>
      </c>
      <c r="C42" s="46">
        <f>'GDP Production CP'!C43/'GDP Production CP'!C$58*100</f>
        <v>6.627007603575505</v>
      </c>
      <c r="D42" s="46">
        <f>'GDP Production CP'!D43/'GDP Production CP'!D$58*100</f>
        <v>6.8096554616420999</v>
      </c>
      <c r="E42" s="46">
        <f>'GDP Production CP'!E43/'GDP Production CP'!E$58*100</f>
        <v>7.3729391102748485</v>
      </c>
      <c r="F42" s="46">
        <f>'GDP Production CP'!F43/'GDP Production CP'!F$58*100</f>
        <v>7.7504057358665754</v>
      </c>
      <c r="G42" s="46">
        <f>'GDP Production CP'!G43/'GDP Production CP'!G$58*100</f>
        <v>7.362866649630968</v>
      </c>
      <c r="H42" s="46">
        <f>'GDP Production CP'!H43/'GDP Production CP'!H$58*100</f>
        <v>6.9871871693512198</v>
      </c>
      <c r="I42" s="46">
        <f>'GDP Production CP'!I43/'GDP Production CP'!I$58*100</f>
        <v>7.3455608256491844</v>
      </c>
      <c r="J42" s="46">
        <f>'GDP Production CP'!J43/'GDP Production CP'!J$58*100</f>
        <v>7.2845128306681568</v>
      </c>
      <c r="K42" s="46">
        <f>'GDP Production CP'!K43/'GDP Production CP'!K$58*100</f>
        <v>7.4907877062275086</v>
      </c>
      <c r="L42" s="46">
        <f>'GDP Production CP'!L43/'GDP Production CP'!L$58*100</f>
        <v>8.0086862166480177</v>
      </c>
      <c r="M42" s="46">
        <f>'GDP Production CP'!M43/'GDP Production CP'!M$58*100</f>
        <v>8.0470067186225815</v>
      </c>
      <c r="N42" s="46">
        <f>'GDP Production CP'!N43/'GDP Production CP'!N$58*100</f>
        <v>8.2574099722064016</v>
      </c>
      <c r="O42" s="46">
        <f>'GDP Production CP'!O43/'GDP Production CP'!O$58*100</f>
        <v>9.2089079220565822</v>
      </c>
      <c r="P42" s="46">
        <f>'GDP Production CP'!P43/'GDP Production CP'!P$58*100</f>
        <v>8.7224230892802126</v>
      </c>
      <c r="Q42" s="46">
        <f>'GDP Production CP'!Q43/'GDP Production CP'!Q$58*100</f>
        <v>8.5217513161652274</v>
      </c>
      <c r="R42" s="46">
        <f>'GDP Production CP'!R43/'GDP Production CP'!R$58*100</f>
        <v>8.9149027001306091</v>
      </c>
      <c r="S42" s="46">
        <f>'GDP Production CP'!S43/'GDP Production CP'!S$58*100</f>
        <v>8.4885747786488075</v>
      </c>
      <c r="T42" s="46">
        <f>'GDP Production CP'!T43/'GDP Production CP'!T$58*100</f>
        <v>8.3968273053050382</v>
      </c>
      <c r="U42" s="46">
        <f>'GDP Production CP'!U43/'GDP Production CP'!U$58*100</f>
        <v>8.5605892271940451</v>
      </c>
      <c r="V42" s="46">
        <f>'GDP Production CP'!V43/'GDP Production CP'!V$58*100</f>
        <v>8.8644533339573197</v>
      </c>
      <c r="W42" s="46">
        <f>'GDP Production CP'!W43/'GDP Production CP'!W$58*100</f>
        <v>8.9856764053602696</v>
      </c>
      <c r="X42" s="46">
        <f>'GDP Production CP'!X43/'GDP Production CP'!X$58*100</f>
        <v>8.514768491662668</v>
      </c>
      <c r="Y42" s="46">
        <f>'GDP Production CP'!Y43/'GDP Production CP'!Y$58*100</f>
        <v>9.2107696511923347</v>
      </c>
      <c r="Z42" s="46">
        <f>'GDP Production CP'!Z43/'GDP Production CP'!Z$58*100</f>
        <v>9.183721846543774</v>
      </c>
      <c r="AA42" s="46">
        <f>'GDP Production CP'!AA43/'GDP Production CP'!AA$58*100</f>
        <v>9.1256456560678192</v>
      </c>
      <c r="AB42" s="46">
        <f>'GDP Production CP'!AB43/'GDP Production CP'!AB$58*100</f>
        <v>8.2713816063458836</v>
      </c>
      <c r="AC42" s="46">
        <f>'GDP Production CP'!AC43/'GDP Production CP'!AC$58*100</f>
        <v>8.4412509560507356</v>
      </c>
      <c r="AD42" s="46">
        <f>'GDP Production CP'!AD43/'GDP Production CP'!AD$58*100</f>
        <v>7.4301008623293194</v>
      </c>
      <c r="AE42" s="46">
        <f>'GDP Production CP'!AE43/'GDP Production CP'!AE$58*100</f>
        <v>8.5580191083409467</v>
      </c>
      <c r="AF42" s="46">
        <f>'GDP Production CP'!AF43/'GDP Production CP'!AF$58*100</f>
        <v>8.5058606289985121</v>
      </c>
      <c r="AG42" s="46">
        <f>'GDP Production CP'!AG43/'GDP Production CP'!AG$58*100</f>
        <v>8.7948251543359284</v>
      </c>
      <c r="AH42" s="46">
        <v>8.2039838666236431</v>
      </c>
      <c r="AI42" s="46">
        <v>7.7117627748670881</v>
      </c>
      <c r="AJ42" s="46">
        <v>7.2204401480479392</v>
      </c>
      <c r="AK42" s="46">
        <v>7.1225713099613523</v>
      </c>
      <c r="AL42" s="46">
        <v>6.7741240435206596</v>
      </c>
      <c r="AM42" s="46">
        <v>6.8968577291016313</v>
      </c>
      <c r="AN42" s="46">
        <v>6.7858699348225704</v>
      </c>
      <c r="AO42" s="9"/>
      <c r="AP42" s="9"/>
      <c r="AQ42" s="9"/>
      <c r="AR42" s="9"/>
      <c r="AS42" s="9"/>
      <c r="AT42" s="6"/>
      <c r="AU42" s="6"/>
      <c r="AV42" s="6"/>
      <c r="AW42" s="6"/>
      <c r="AX42" s="31"/>
      <c r="AY42" s="31"/>
      <c r="AZ42" s="31"/>
      <c r="BA42" s="31"/>
      <c r="BB42" s="31"/>
      <c r="BC42" s="31"/>
      <c r="BD42" s="31"/>
      <c r="BE42" s="31"/>
      <c r="BF42" s="31"/>
      <c r="BG42" s="31"/>
      <c r="BH42" s="31"/>
      <c r="BI42" s="31"/>
    </row>
    <row r="43" spans="1:61" ht="15" customHeight="1" x14ac:dyDescent="0.35">
      <c r="A43" s="14" t="s">
        <v>100</v>
      </c>
      <c r="B43" s="46"/>
      <c r="C43" s="46"/>
      <c r="D43" s="46"/>
      <c r="E43" s="46"/>
      <c r="F43" s="46"/>
      <c r="G43" s="46"/>
      <c r="H43" s="46"/>
      <c r="I43" s="46"/>
      <c r="J43" s="46"/>
      <c r="K43" s="46"/>
      <c r="L43" s="46"/>
      <c r="M43" s="46"/>
      <c r="N43" s="46"/>
      <c r="O43" s="46"/>
      <c r="P43" s="46"/>
      <c r="Q43" s="46"/>
      <c r="R43" s="46"/>
      <c r="S43" s="46"/>
      <c r="T43" s="46"/>
      <c r="U43" s="46"/>
      <c r="V43" s="46">
        <f>'GDP Production CP'!V44/'GDP Production CP'!V$58*100</f>
        <v>7.130790663878968</v>
      </c>
      <c r="W43" s="46">
        <f>'GDP Production CP'!W44/'GDP Production CP'!W$58*100</f>
        <v>7.0649427289935502</v>
      </c>
      <c r="X43" s="46">
        <f>'GDP Production CP'!X44/'GDP Production CP'!X$58*100</f>
        <v>6.7563737081572981</v>
      </c>
      <c r="Y43" s="46">
        <f>'GDP Production CP'!Y44/'GDP Production CP'!Y$58*100</f>
        <v>7.1048583775361829</v>
      </c>
      <c r="Z43" s="46">
        <f>'GDP Production CP'!Z44/'GDP Production CP'!Z$58*100</f>
        <v>6.7975493896755346</v>
      </c>
      <c r="AA43" s="46">
        <f>'GDP Production CP'!AA44/'GDP Production CP'!AA$58*100</f>
        <v>6.6082855296207166</v>
      </c>
      <c r="AB43" s="46">
        <f>'GDP Production CP'!AB44/'GDP Production CP'!AB$58*100</f>
        <v>5.9675916801339826</v>
      </c>
      <c r="AC43" s="46">
        <f>'GDP Production CP'!AC44/'GDP Production CP'!AC$58*100</f>
        <v>6.6830089633927976</v>
      </c>
      <c r="AD43" s="46">
        <f>'GDP Production CP'!AD44/'GDP Production CP'!AD$58*100</f>
        <v>5.4733115625745521</v>
      </c>
      <c r="AE43" s="46">
        <f>'GDP Production CP'!AE44/'GDP Production CP'!AE$58*100</f>
        <v>6.2128677086351374</v>
      </c>
      <c r="AF43" s="46">
        <f>'GDP Production CP'!AF44/'GDP Production CP'!AF$58*100</f>
        <v>6.3840500597196428</v>
      </c>
      <c r="AG43" s="46">
        <f>'GDP Production CP'!AG44/'GDP Production CP'!AG$58*100</f>
        <v>6.449713471853662</v>
      </c>
      <c r="AH43" s="46">
        <v>6.1057923773200562</v>
      </c>
      <c r="AI43" s="46">
        <v>5.7394623867529422</v>
      </c>
      <c r="AJ43" s="46">
        <v>5.3300116457311368</v>
      </c>
      <c r="AK43" s="46">
        <v>5.1870993822685563</v>
      </c>
      <c r="AL43" s="46">
        <v>5.1513159970012303</v>
      </c>
      <c r="AM43" s="46">
        <v>5.3260682273394657</v>
      </c>
      <c r="AN43" s="46">
        <v>5.2746598222991805</v>
      </c>
      <c r="AO43" s="9"/>
      <c r="AP43" s="9"/>
      <c r="AQ43" s="9"/>
      <c r="AR43" s="9"/>
      <c r="AS43" s="9"/>
      <c r="AT43" s="6"/>
      <c r="AU43" s="6"/>
      <c r="AV43" s="6"/>
      <c r="AW43" s="6"/>
      <c r="AX43" s="31"/>
      <c r="AY43" s="31"/>
      <c r="AZ43" s="31"/>
      <c r="BA43" s="31"/>
      <c r="BB43" s="31"/>
      <c r="BC43" s="31"/>
      <c r="BD43" s="31"/>
      <c r="BE43" s="31"/>
      <c r="BF43" s="31"/>
      <c r="BG43" s="31"/>
      <c r="BH43" s="31"/>
      <c r="BI43" s="31"/>
    </row>
    <row r="44" spans="1:61" ht="15" customHeight="1" x14ac:dyDescent="0.35">
      <c r="A44" s="14" t="s">
        <v>97</v>
      </c>
      <c r="B44" s="46"/>
      <c r="C44" s="46"/>
      <c r="D44" s="46"/>
      <c r="E44" s="46"/>
      <c r="F44" s="46"/>
      <c r="G44" s="46"/>
      <c r="H44" s="46"/>
      <c r="I44" s="46"/>
      <c r="J44" s="46"/>
      <c r="K44" s="46"/>
      <c r="L44" s="46"/>
      <c r="M44" s="46"/>
      <c r="N44" s="46"/>
      <c r="O44" s="46"/>
      <c r="P44" s="46"/>
      <c r="Q44" s="46"/>
      <c r="R44" s="46"/>
      <c r="S44" s="46"/>
      <c r="T44" s="46"/>
      <c r="U44" s="46"/>
      <c r="V44" s="46">
        <f>'GDP Production CP'!V47/'GDP Production CP'!V$58*100</f>
        <v>1.7336626700783528</v>
      </c>
      <c r="W44" s="46">
        <f>'GDP Production CP'!W47/'GDP Production CP'!W$58*100</f>
        <v>1.9207336763667184</v>
      </c>
      <c r="X44" s="46">
        <f>'GDP Production CP'!X47/'GDP Production CP'!X$58*100</f>
        <v>1.7583947835053686</v>
      </c>
      <c r="Y44" s="46">
        <f>'GDP Production CP'!Y47/'GDP Production CP'!Y$58*100</f>
        <v>2.1059112736561518</v>
      </c>
      <c r="Z44" s="46">
        <f>'GDP Production CP'!Z47/'GDP Production CP'!Z$58*100</f>
        <v>2.386172456868239</v>
      </c>
      <c r="AA44" s="46">
        <f>'GDP Production CP'!AA47/'GDP Production CP'!AA$58*100</f>
        <v>2.5173601264471013</v>
      </c>
      <c r="AB44" s="46">
        <f>'GDP Production CP'!AB47/'GDP Production CP'!AB$58*100</f>
        <v>2.3037899262119006</v>
      </c>
      <c r="AC44" s="46">
        <f>'GDP Production CP'!AC47/'GDP Production CP'!AC$58*100</f>
        <v>1.7582419926579391</v>
      </c>
      <c r="AD44" s="46">
        <f>'GDP Production CP'!AD47/'GDP Production CP'!AD$58*100</f>
        <v>1.9567892997547673</v>
      </c>
      <c r="AE44" s="46">
        <f>'GDP Production CP'!AE47/'GDP Production CP'!AE$58*100</f>
        <v>2.3451513997058098</v>
      </c>
      <c r="AF44" s="46">
        <f>'GDP Production CP'!AF47/'GDP Production CP'!AF$58*100</f>
        <v>2.121810569278868</v>
      </c>
      <c r="AG44" s="46">
        <f>'GDP Production CP'!AG47/'GDP Production CP'!AG$58*100</f>
        <v>2.3451116824822673</v>
      </c>
      <c r="AH44" s="46">
        <v>2.0981914893035873</v>
      </c>
      <c r="AI44" s="46">
        <v>1.9723003881141463</v>
      </c>
      <c r="AJ44" s="46">
        <v>1.8904285023168022</v>
      </c>
      <c r="AK44" s="46">
        <v>1.9354719276927961</v>
      </c>
      <c r="AL44" s="46">
        <v>1.6228080465194286</v>
      </c>
      <c r="AM44" s="46">
        <v>1.5707895017621663</v>
      </c>
      <c r="AN44" s="46">
        <v>1.5112101125233899</v>
      </c>
      <c r="AO44" s="9"/>
      <c r="AP44" s="9"/>
      <c r="AQ44" s="9"/>
      <c r="AR44" s="9"/>
      <c r="AS44" s="9"/>
      <c r="AT44" s="6"/>
      <c r="AU44" s="6"/>
      <c r="AV44" s="6"/>
      <c r="AW44" s="6"/>
      <c r="AX44" s="31"/>
      <c r="AY44" s="31"/>
      <c r="AZ44" s="31"/>
      <c r="BA44" s="31"/>
      <c r="BB44" s="31"/>
      <c r="BC44" s="31"/>
      <c r="BD44" s="31"/>
      <c r="BE44" s="31"/>
      <c r="BF44" s="31"/>
      <c r="BG44" s="31"/>
      <c r="BH44" s="31"/>
      <c r="BI44" s="31"/>
    </row>
    <row r="45" spans="1:61" ht="15" customHeight="1" x14ac:dyDescent="0.35">
      <c r="A45" s="18" t="s">
        <v>86</v>
      </c>
      <c r="B45" s="46" t="e">
        <f>'GDP Production CP'!#REF!/'GDP Production CP'!B$58*100</f>
        <v>#REF!</v>
      </c>
      <c r="C45" s="46" t="e">
        <f>'GDP Production CP'!#REF!/'GDP Production CP'!C$58*100</f>
        <v>#REF!</v>
      </c>
      <c r="D45" s="46" t="e">
        <f>'GDP Production CP'!#REF!/'GDP Production CP'!D$58*100</f>
        <v>#REF!</v>
      </c>
      <c r="E45" s="46" t="e">
        <f>'GDP Production CP'!#REF!/'GDP Production CP'!E$58*100</f>
        <v>#REF!</v>
      </c>
      <c r="F45" s="46" t="e">
        <f>'GDP Production CP'!#REF!/'GDP Production CP'!F$58*100</f>
        <v>#REF!</v>
      </c>
      <c r="G45" s="46" t="e">
        <f>'GDP Production CP'!#REF!/'GDP Production CP'!G$58*100</f>
        <v>#REF!</v>
      </c>
      <c r="H45" s="46" t="e">
        <f>'GDP Production CP'!#REF!/'GDP Production CP'!H$58*100</f>
        <v>#REF!</v>
      </c>
      <c r="I45" s="46" t="e">
        <f>'GDP Production CP'!#REF!/'GDP Production CP'!I$58*100</f>
        <v>#REF!</v>
      </c>
      <c r="J45" s="46" t="e">
        <f>'GDP Production CP'!#REF!/'GDP Production CP'!J$58*100</f>
        <v>#REF!</v>
      </c>
      <c r="K45" s="46" t="e">
        <f>'GDP Production CP'!#REF!/'GDP Production CP'!K$58*100</f>
        <v>#REF!</v>
      </c>
      <c r="L45" s="46" t="e">
        <f>'GDP Production CP'!#REF!/'GDP Production CP'!L$58*100</f>
        <v>#REF!</v>
      </c>
      <c r="M45" s="46" t="e">
        <f>'GDP Production CP'!#REF!/'GDP Production CP'!M$58*100</f>
        <v>#REF!</v>
      </c>
      <c r="N45" s="46" t="e">
        <f>'GDP Production CP'!#REF!/'GDP Production CP'!N$58*100</f>
        <v>#REF!</v>
      </c>
      <c r="O45" s="46" t="e">
        <f>'GDP Production CP'!#REF!/'GDP Production CP'!O$58*100</f>
        <v>#REF!</v>
      </c>
      <c r="P45" s="46" t="e">
        <f>'GDP Production CP'!#REF!/'GDP Production CP'!P$58*100</f>
        <v>#REF!</v>
      </c>
      <c r="Q45" s="46" t="e">
        <f>'GDP Production CP'!#REF!/'GDP Production CP'!Q$58*100</f>
        <v>#REF!</v>
      </c>
      <c r="R45" s="46" t="e">
        <f>'GDP Production CP'!#REF!/'GDP Production CP'!R$58*100</f>
        <v>#REF!</v>
      </c>
      <c r="S45" s="46" t="e">
        <f>'GDP Production CP'!#REF!/'GDP Production CP'!S$58*100</f>
        <v>#REF!</v>
      </c>
      <c r="T45" s="46" t="e">
        <f>'GDP Production CP'!#REF!/'GDP Production CP'!T$58*100</f>
        <v>#REF!</v>
      </c>
      <c r="U45" s="46" t="e">
        <f>'GDP Production CP'!#REF!/'GDP Production CP'!U$58*100</f>
        <v>#REF!</v>
      </c>
      <c r="V45" s="46" t="e">
        <f>'GDP Production CP'!#REF!/'GDP Production CP'!V$58*100</f>
        <v>#REF!</v>
      </c>
      <c r="W45" s="46" t="e">
        <f>'GDP Production CP'!#REF!/'GDP Production CP'!W$58*100</f>
        <v>#REF!</v>
      </c>
      <c r="X45" s="46" t="e">
        <f>'GDP Production CP'!#REF!/'GDP Production CP'!X$58*100</f>
        <v>#REF!</v>
      </c>
      <c r="Y45" s="46" t="e">
        <f>'GDP Production CP'!#REF!/'GDP Production CP'!Y$58*100</f>
        <v>#REF!</v>
      </c>
      <c r="Z45" s="46" t="e">
        <f>'GDP Production CP'!#REF!/'GDP Production CP'!Z$58*100</f>
        <v>#REF!</v>
      </c>
      <c r="AA45" s="46" t="e">
        <f>'GDP Production CP'!#REF!/'GDP Production CP'!AA$58*100</f>
        <v>#REF!</v>
      </c>
      <c r="AB45" s="46" t="e">
        <f>'GDP Production CP'!#REF!/'GDP Production CP'!AB$58*100</f>
        <v>#REF!</v>
      </c>
      <c r="AC45" s="46" t="e">
        <f>'GDP Production CP'!#REF!/'GDP Production CP'!AC$58*100</f>
        <v>#REF!</v>
      </c>
      <c r="AD45" s="46" t="e">
        <f>'GDP Production CP'!#REF!/'GDP Production CP'!AD$58*100</f>
        <v>#REF!</v>
      </c>
      <c r="AE45" s="46" t="e">
        <f>'GDP Production CP'!#REF!/'GDP Production CP'!AE$58*100</f>
        <v>#REF!</v>
      </c>
      <c r="AF45" s="46" t="e">
        <f>'GDP Production CP'!#REF!/'GDP Production CP'!AF$58*100</f>
        <v>#REF!</v>
      </c>
      <c r="AG45" s="46" t="e">
        <f>'GDP Production CP'!#REF!/'GDP Production CP'!AG$58*100</f>
        <v>#REF!</v>
      </c>
      <c r="AH45" s="46">
        <v>2.1859034308714418</v>
      </c>
      <c r="AI45" s="46">
        <v>1.7537260793332259</v>
      </c>
      <c r="AJ45" s="46">
        <v>1.800339949840337</v>
      </c>
      <c r="AK45" s="46">
        <v>1.9229121367849447</v>
      </c>
      <c r="AL45" s="46">
        <v>1.8023833957400139</v>
      </c>
      <c r="AM45" s="46">
        <v>1.7798744912649089</v>
      </c>
      <c r="AN45" s="46">
        <v>1.7667775098271763</v>
      </c>
      <c r="AO45" s="9"/>
      <c r="AP45" s="9"/>
      <c r="AQ45" s="9"/>
      <c r="AR45" s="9"/>
      <c r="AS45" s="9"/>
      <c r="AT45" s="6"/>
      <c r="AU45" s="6"/>
      <c r="AV45" s="6"/>
      <c r="AW45" s="6"/>
      <c r="AX45" s="31"/>
      <c r="AY45" s="31"/>
      <c r="AZ45" s="31"/>
      <c r="BA45" s="31"/>
      <c r="BB45" s="31"/>
      <c r="BC45" s="31"/>
      <c r="BD45" s="31"/>
      <c r="BE45" s="31"/>
      <c r="BF45" s="31"/>
      <c r="BG45" s="31"/>
      <c r="BH45" s="31"/>
      <c r="BI45" s="31"/>
    </row>
    <row r="46" spans="1:61" ht="15" customHeight="1" x14ac:dyDescent="0.35">
      <c r="A46" s="18" t="s">
        <v>102</v>
      </c>
      <c r="B46" s="46">
        <f>'GDP Production CP'!B49/'GDP Production CP'!B$58*100</f>
        <v>14.376407542321809</v>
      </c>
      <c r="C46" s="46">
        <f>'GDP Production CP'!C49/'GDP Production CP'!C$58*100</f>
        <v>21.275456633946767</v>
      </c>
      <c r="D46" s="46">
        <f>'GDP Production CP'!D49/'GDP Production CP'!D$58*100</f>
        <v>24.941853356292032</v>
      </c>
      <c r="E46" s="46">
        <f>'GDP Production CP'!E49/'GDP Production CP'!E$58*100</f>
        <v>26.193756582949369</v>
      </c>
      <c r="F46" s="46">
        <f>'GDP Production CP'!F49/'GDP Production CP'!F$58*100</f>
        <v>26.946449048294554</v>
      </c>
      <c r="G46" s="46">
        <f>'GDP Production CP'!G49/'GDP Production CP'!G$58*100</f>
        <v>24.572367735498926</v>
      </c>
      <c r="H46" s="46">
        <f>'GDP Production CP'!H49/'GDP Production CP'!H$58*100</f>
        <v>25.007209184410289</v>
      </c>
      <c r="I46" s="46">
        <f>'GDP Production CP'!I49/'GDP Production CP'!I$58*100</f>
        <v>27.912368938322434</v>
      </c>
      <c r="J46" s="46">
        <f>'GDP Production CP'!J49/'GDP Production CP'!J$58*100</f>
        <v>25.135960789477004</v>
      </c>
      <c r="K46" s="46">
        <f>'GDP Production CP'!K49/'GDP Production CP'!K$58*100</f>
        <v>24.303068982034613</v>
      </c>
      <c r="L46" s="46">
        <f>'GDP Production CP'!L49/'GDP Production CP'!L$58*100</f>
        <v>27.075539239120484</v>
      </c>
      <c r="M46" s="46">
        <f>'GDP Production CP'!M49/'GDP Production CP'!M$58*100</f>
        <v>29.915812612524611</v>
      </c>
      <c r="N46" s="46">
        <f>'GDP Production CP'!N49/'GDP Production CP'!N$58*100</f>
        <v>31.955170222572793</v>
      </c>
      <c r="O46" s="46">
        <f>'GDP Production CP'!O49/'GDP Production CP'!O$58*100</f>
        <v>31.446500179896926</v>
      </c>
      <c r="P46" s="46">
        <f>'GDP Production CP'!P49/'GDP Production CP'!P$58*100</f>
        <v>28.79437857195683</v>
      </c>
      <c r="Q46" s="46">
        <f>'GDP Production CP'!Q49/'GDP Production CP'!Q$58*100</f>
        <v>30.30762336717931</v>
      </c>
      <c r="R46" s="46">
        <f>'GDP Production CP'!R49/'GDP Production CP'!R$58*100</f>
        <v>31.224001421902287</v>
      </c>
      <c r="S46" s="46">
        <f>'GDP Production CP'!S49/'GDP Production CP'!S$58*100</f>
        <v>30.886422449104341</v>
      </c>
      <c r="T46" s="46">
        <f>'GDP Production CP'!T49/'GDP Production CP'!T$58*100</f>
        <v>30.325085860423346</v>
      </c>
      <c r="U46" s="46">
        <f>'GDP Production CP'!U49/'GDP Production CP'!U$58*100</f>
        <v>30.751760605056354</v>
      </c>
      <c r="V46" s="46">
        <f>V47+V48+V49</f>
        <v>22.847595357546371</v>
      </c>
      <c r="W46" s="46">
        <f t="shared" ref="W46:AN46" si="0">W47+W48+W49</f>
        <v>22.287709725176327</v>
      </c>
      <c r="X46" s="46">
        <f t="shared" si="0"/>
        <v>21.056222957291091</v>
      </c>
      <c r="Y46" s="46">
        <f t="shared" si="0"/>
        <v>21.91609260838527</v>
      </c>
      <c r="Z46" s="46">
        <f t="shared" si="0"/>
        <v>21.067341183569411</v>
      </c>
      <c r="AA46" s="46">
        <f t="shared" si="0"/>
        <v>19.259239212187179</v>
      </c>
      <c r="AB46" s="46">
        <f t="shared" si="0"/>
        <v>18.047937896037123</v>
      </c>
      <c r="AC46" s="46">
        <f t="shared" si="0"/>
        <v>18.643003485154651</v>
      </c>
      <c r="AD46" s="46">
        <f t="shared" si="0"/>
        <v>18.533628736893498</v>
      </c>
      <c r="AE46" s="46">
        <f t="shared" si="0"/>
        <v>20.208529356724171</v>
      </c>
      <c r="AF46" s="46">
        <f t="shared" si="0"/>
        <v>20.888109076359001</v>
      </c>
      <c r="AG46" s="46">
        <f t="shared" si="0"/>
        <v>20.888033983998799</v>
      </c>
      <c r="AH46" s="46">
        <f t="shared" si="0"/>
        <v>22.26822257622511</v>
      </c>
      <c r="AI46" s="46">
        <f t="shared" si="0"/>
        <v>22.857961415149767</v>
      </c>
      <c r="AJ46" s="46">
        <f t="shared" si="0"/>
        <v>23.17207199186532</v>
      </c>
      <c r="AK46" s="46">
        <f t="shared" si="0"/>
        <v>24.054023574834911</v>
      </c>
      <c r="AL46" s="46">
        <f t="shared" si="0"/>
        <v>23.651855699375918</v>
      </c>
      <c r="AM46" s="46">
        <f t="shared" si="0"/>
        <v>24.004713905901944</v>
      </c>
      <c r="AN46" s="46">
        <f t="shared" si="0"/>
        <v>23.447880472639127</v>
      </c>
      <c r="AO46" s="9"/>
      <c r="AP46" s="9"/>
      <c r="AQ46" s="9"/>
      <c r="AR46" s="9"/>
      <c r="AS46" s="9"/>
      <c r="AT46" s="6"/>
      <c r="AU46" s="6"/>
      <c r="AV46" s="6"/>
      <c r="AW46" s="6"/>
      <c r="AX46" s="31"/>
      <c r="AY46" s="31"/>
      <c r="AZ46" s="31"/>
      <c r="BA46" s="31"/>
      <c r="BB46" s="31"/>
      <c r="BC46" s="31"/>
      <c r="BD46" s="31"/>
      <c r="BE46" s="31"/>
      <c r="BF46" s="31"/>
      <c r="BG46" s="31"/>
      <c r="BH46" s="31"/>
      <c r="BI46" s="31"/>
    </row>
    <row r="47" spans="1:61" ht="15" customHeight="1" x14ac:dyDescent="0.35">
      <c r="A47" s="11" t="s">
        <v>87</v>
      </c>
      <c r="B47" s="46"/>
      <c r="C47" s="46"/>
      <c r="D47" s="46"/>
      <c r="E47" s="46"/>
      <c r="F47" s="46"/>
      <c r="G47" s="46"/>
      <c r="H47" s="46"/>
      <c r="I47" s="46"/>
      <c r="J47" s="46"/>
      <c r="K47" s="46"/>
      <c r="L47" s="46"/>
      <c r="M47" s="46"/>
      <c r="N47" s="46"/>
      <c r="O47" s="46"/>
      <c r="P47" s="46"/>
      <c r="Q47" s="46"/>
      <c r="R47" s="46"/>
      <c r="S47" s="46"/>
      <c r="T47" s="46"/>
      <c r="U47" s="46"/>
      <c r="V47" s="46">
        <f>'GDP Production CP'!V50/'GDP Production CP'!V$58*100</f>
        <v>9.7529292920050743</v>
      </c>
      <c r="W47" s="46">
        <f>'GDP Production CP'!W50/'GDP Production CP'!W$58*100</f>
        <v>9.6166246714576538</v>
      </c>
      <c r="X47" s="46">
        <f>'GDP Production CP'!X50/'GDP Production CP'!X$58*100</f>
        <v>9.2167394532091045</v>
      </c>
      <c r="Y47" s="46">
        <f>'GDP Production CP'!Y50/'GDP Production CP'!Y$58*100</f>
        <v>9.8652233846987034</v>
      </c>
      <c r="Z47" s="46">
        <f>'GDP Production CP'!Z50/'GDP Production CP'!Z$58*100</f>
        <v>9.0351381303514025</v>
      </c>
      <c r="AA47" s="46">
        <f>'GDP Production CP'!AA50/'GDP Production CP'!AA$58*100</f>
        <v>8.9034094840253548</v>
      </c>
      <c r="AB47" s="46">
        <f>'GDP Production CP'!AB50/'GDP Production CP'!AB$58*100</f>
        <v>8.1689009530132957</v>
      </c>
      <c r="AC47" s="46">
        <f>'GDP Production CP'!AC50/'GDP Production CP'!AC$58*100</f>
        <v>8.8953852706326284</v>
      </c>
      <c r="AD47" s="46">
        <f>'GDP Production CP'!AD50/'GDP Production CP'!AD$58*100</f>
        <v>8.8766118538998953</v>
      </c>
      <c r="AE47" s="46">
        <f>'GDP Production CP'!AE50/'GDP Production CP'!AE$58*100</f>
        <v>10.007677219232779</v>
      </c>
      <c r="AF47" s="46">
        <f>'GDP Production CP'!AF50/'GDP Production CP'!AF$58*100</f>
        <v>10.859679758724516</v>
      </c>
      <c r="AG47" s="46">
        <f>'GDP Production CP'!AG50/'GDP Production CP'!AG$58*100</f>
        <v>9.5921136077668372</v>
      </c>
      <c r="AH47" s="46">
        <v>11.014113145205563</v>
      </c>
      <c r="AI47" s="46">
        <v>11.380005219007089</v>
      </c>
      <c r="AJ47" s="46">
        <v>11.126820581488202</v>
      </c>
      <c r="AK47" s="46">
        <v>11.580786369489976</v>
      </c>
      <c r="AL47" s="46">
        <v>11.142097031767204</v>
      </c>
      <c r="AM47" s="46">
        <v>11.343083098910855</v>
      </c>
      <c r="AN47" s="46">
        <v>11.161755126113583</v>
      </c>
      <c r="AO47" s="9"/>
      <c r="AP47" s="9"/>
      <c r="AQ47" s="9"/>
      <c r="AR47" s="9"/>
      <c r="AS47" s="9"/>
      <c r="AT47" s="6"/>
      <c r="AU47" s="6"/>
      <c r="AV47" s="6"/>
      <c r="AW47" s="6"/>
      <c r="AX47" s="31"/>
      <c r="AY47" s="31"/>
      <c r="AZ47" s="31"/>
      <c r="BA47" s="31"/>
      <c r="BB47" s="31"/>
      <c r="BC47" s="31"/>
      <c r="BD47" s="31"/>
      <c r="BE47" s="31"/>
      <c r="BF47" s="31"/>
      <c r="BG47" s="31"/>
      <c r="BH47" s="31"/>
      <c r="BI47" s="31"/>
    </row>
    <row r="48" spans="1:61" ht="15" customHeight="1" x14ac:dyDescent="0.35">
      <c r="A48" s="11" t="s">
        <v>88</v>
      </c>
      <c r="B48" s="46"/>
      <c r="C48" s="46"/>
      <c r="D48" s="46"/>
      <c r="E48" s="46"/>
      <c r="F48" s="46"/>
      <c r="G48" s="46"/>
      <c r="H48" s="46"/>
      <c r="I48" s="46"/>
      <c r="J48" s="46"/>
      <c r="K48" s="46"/>
      <c r="L48" s="46"/>
      <c r="M48" s="46"/>
      <c r="N48" s="46"/>
      <c r="O48" s="46"/>
      <c r="P48" s="46"/>
      <c r="Q48" s="46"/>
      <c r="R48" s="46"/>
      <c r="S48" s="46"/>
      <c r="T48" s="46"/>
      <c r="U48" s="46"/>
      <c r="V48" s="46">
        <f>'GDP Production CP'!V51/'GDP Production CP'!V$58*100</f>
        <v>7.9112274257073869</v>
      </c>
      <c r="W48" s="46">
        <f>'GDP Production CP'!W51/'GDP Production CP'!W$58*100</f>
        <v>7.8058168062330111</v>
      </c>
      <c r="X48" s="46">
        <f>'GDP Production CP'!X51/'GDP Production CP'!X$58*100</f>
        <v>7.4364415594930149</v>
      </c>
      <c r="Y48" s="46">
        <f>'GDP Production CP'!Y51/'GDP Production CP'!Y$58*100</f>
        <v>7.5136877967077753</v>
      </c>
      <c r="Z48" s="46">
        <f>'GDP Production CP'!Z51/'GDP Production CP'!Z$58*100</f>
        <v>7.8027405615491912</v>
      </c>
      <c r="AA48" s="46">
        <f>'GDP Production CP'!AA51/'GDP Production CP'!AA$58*100</f>
        <v>6.9400372348440431</v>
      </c>
      <c r="AB48" s="46">
        <f>'GDP Production CP'!AB51/'GDP Production CP'!AB$58*100</f>
        <v>6.8381575804459001</v>
      </c>
      <c r="AC48" s="46">
        <f>'GDP Production CP'!AC51/'GDP Production CP'!AC$58*100</f>
        <v>6.8066379980550202</v>
      </c>
      <c r="AD48" s="46">
        <f>'GDP Production CP'!AD51/'GDP Production CP'!AD$58*100</f>
        <v>6.8202697022725882</v>
      </c>
      <c r="AE48" s="46">
        <f>'GDP Production CP'!AE51/'GDP Production CP'!AE$58*100</f>
        <v>7.2800883697738268</v>
      </c>
      <c r="AF48" s="46">
        <f>'GDP Production CP'!AF51/'GDP Production CP'!AF$58*100</f>
        <v>7.0080074791896374</v>
      </c>
      <c r="AG48" s="46">
        <f>'GDP Production CP'!AG51/'GDP Production CP'!AG$58*100</f>
        <v>8.0981773150491616</v>
      </c>
      <c r="AH48" s="46">
        <v>8.2596203864972004</v>
      </c>
      <c r="AI48" s="46">
        <v>8.5699672407524137</v>
      </c>
      <c r="AJ48" s="46">
        <v>9.1935942325074382</v>
      </c>
      <c r="AK48" s="46">
        <v>9.4704130238571604</v>
      </c>
      <c r="AL48" s="46">
        <v>9.5892812237010912</v>
      </c>
      <c r="AM48" s="46">
        <v>9.70159830944635</v>
      </c>
      <c r="AN48" s="46">
        <v>9.436559362314437</v>
      </c>
      <c r="AO48" s="9"/>
      <c r="AP48" s="9"/>
      <c r="AQ48" s="9"/>
      <c r="AR48" s="9"/>
      <c r="AS48" s="9"/>
      <c r="AT48" s="6"/>
      <c r="AU48" s="6"/>
      <c r="AV48" s="6"/>
      <c r="AW48" s="6"/>
      <c r="AX48" s="31"/>
      <c r="AY48" s="31"/>
      <c r="AZ48" s="31"/>
      <c r="BA48" s="31"/>
      <c r="BB48" s="31"/>
      <c r="BC48" s="31"/>
      <c r="BD48" s="31"/>
      <c r="BE48" s="31"/>
      <c r="BF48" s="31"/>
      <c r="BG48" s="31"/>
      <c r="BH48" s="31"/>
      <c r="BI48" s="31"/>
    </row>
    <row r="49" spans="1:61" ht="15" customHeight="1" x14ac:dyDescent="0.35">
      <c r="A49" s="11" t="s">
        <v>89</v>
      </c>
      <c r="B49" s="46"/>
      <c r="C49" s="46"/>
      <c r="D49" s="46"/>
      <c r="E49" s="46"/>
      <c r="F49" s="46"/>
      <c r="G49" s="46"/>
      <c r="H49" s="46"/>
      <c r="I49" s="46"/>
      <c r="J49" s="46"/>
      <c r="K49" s="46"/>
      <c r="L49" s="46"/>
      <c r="M49" s="46"/>
      <c r="N49" s="46"/>
      <c r="O49" s="46"/>
      <c r="P49" s="46"/>
      <c r="Q49" s="46"/>
      <c r="R49" s="46"/>
      <c r="S49" s="46"/>
      <c r="T49" s="46"/>
      <c r="U49" s="46"/>
      <c r="V49" s="46">
        <f>'GDP Production CP'!V52/'GDP Production CP'!V$58*100</f>
        <v>5.1834386398339083</v>
      </c>
      <c r="W49" s="46">
        <f>'GDP Production CP'!W52/'GDP Production CP'!W$58*100</f>
        <v>4.8652682474856626</v>
      </c>
      <c r="X49" s="46">
        <f>'GDP Production CP'!X52/'GDP Production CP'!X$58*100</f>
        <v>4.4030419445889706</v>
      </c>
      <c r="Y49" s="46">
        <f>'GDP Production CP'!Y52/'GDP Production CP'!Y$58*100</f>
        <v>4.5371814269787905</v>
      </c>
      <c r="Z49" s="46">
        <f>'GDP Production CP'!Z52/'GDP Production CP'!Z$58*100</f>
        <v>4.2294624916688175</v>
      </c>
      <c r="AA49" s="46">
        <f>'GDP Production CP'!AA52/'GDP Production CP'!AA$58*100</f>
        <v>3.415792493317781</v>
      </c>
      <c r="AB49" s="46">
        <f>'GDP Production CP'!AB52/'GDP Production CP'!AB$58*100</f>
        <v>3.0408793625779271</v>
      </c>
      <c r="AC49" s="46">
        <f>'GDP Production CP'!AC52/'GDP Production CP'!AC$58*100</f>
        <v>2.940980216467004</v>
      </c>
      <c r="AD49" s="46">
        <f>'GDP Production CP'!AD52/'GDP Production CP'!AD$58*100</f>
        <v>2.8367471807210127</v>
      </c>
      <c r="AE49" s="46">
        <f>'GDP Production CP'!AE52/'GDP Production CP'!AE$58*100</f>
        <v>2.9207637677175664</v>
      </c>
      <c r="AF49" s="46">
        <f>'GDP Production CP'!AF52/'GDP Production CP'!AF$58*100</f>
        <v>3.0204218384448476</v>
      </c>
      <c r="AG49" s="46">
        <f>'GDP Production CP'!AG52/'GDP Production CP'!AG$58*100</f>
        <v>3.1977430611828028</v>
      </c>
      <c r="AH49" s="46">
        <v>2.9944890445223451</v>
      </c>
      <c r="AI49" s="46">
        <v>2.9079889553902669</v>
      </c>
      <c r="AJ49" s="46">
        <v>2.8516571778696793</v>
      </c>
      <c r="AK49" s="46">
        <v>3.0028241814877736</v>
      </c>
      <c r="AL49" s="46">
        <v>2.9204774439076266</v>
      </c>
      <c r="AM49" s="46">
        <v>2.9600324975447387</v>
      </c>
      <c r="AN49" s="46">
        <v>2.8495659842111065</v>
      </c>
      <c r="AO49" s="9"/>
      <c r="AP49" s="9"/>
      <c r="AQ49" s="9"/>
      <c r="AR49" s="9"/>
      <c r="AS49" s="9"/>
      <c r="AT49" s="6"/>
      <c r="AU49" s="6"/>
      <c r="AV49" s="6"/>
      <c r="AW49" s="6"/>
      <c r="AX49" s="31"/>
      <c r="AY49" s="31"/>
      <c r="AZ49" s="31"/>
      <c r="BA49" s="31"/>
      <c r="BB49" s="31"/>
      <c r="BC49" s="31"/>
      <c r="BD49" s="31"/>
      <c r="BE49" s="31"/>
      <c r="BF49" s="31"/>
      <c r="BG49" s="31"/>
      <c r="BH49" s="31"/>
      <c r="BI49" s="31"/>
    </row>
    <row r="50" spans="1:61" ht="15" customHeight="1" x14ac:dyDescent="0.35">
      <c r="A50" s="11" t="s">
        <v>90</v>
      </c>
      <c r="B50" s="46">
        <f>'GDP Production CP'!B53/'GDP Production CP'!B$58*100</f>
        <v>1.7165298312732828</v>
      </c>
      <c r="C50" s="46">
        <f>'GDP Production CP'!C53/'GDP Production CP'!C$58*100</f>
        <v>1.8303732136812281</v>
      </c>
      <c r="D50" s="46">
        <f>'GDP Production CP'!D53/'GDP Production CP'!D$58*100</f>
        <v>1.8720874657962621</v>
      </c>
      <c r="E50" s="46">
        <f>'GDP Production CP'!E53/'GDP Production CP'!E$58*100</f>
        <v>1.9489049274790333</v>
      </c>
      <c r="F50" s="46">
        <f>'GDP Production CP'!F53/'GDP Production CP'!F$58*100</f>
        <v>1.9659549664086475</v>
      </c>
      <c r="G50" s="46">
        <f>'GDP Production CP'!G53/'GDP Production CP'!G$58*100</f>
        <v>1.806640196650845</v>
      </c>
      <c r="H50" s="46">
        <f>'GDP Production CP'!H53/'GDP Production CP'!H$58*100</f>
        <v>1.8245862973037819</v>
      </c>
      <c r="I50" s="46">
        <f>'GDP Production CP'!I53/'GDP Production CP'!I$58*100</f>
        <v>1.8749433398337072</v>
      </c>
      <c r="J50" s="46">
        <f>'GDP Production CP'!J53/'GDP Production CP'!J$58*100</f>
        <v>1.8029088877173831</v>
      </c>
      <c r="K50" s="46">
        <f>'GDP Production CP'!K53/'GDP Production CP'!K$58*100</f>
        <v>1.8185670102888469</v>
      </c>
      <c r="L50" s="46">
        <f>'GDP Production CP'!L53/'GDP Production CP'!L$58*100</f>
        <v>1.9064592723699401</v>
      </c>
      <c r="M50" s="46">
        <f>'GDP Production CP'!M53/'GDP Production CP'!M$58*100</f>
        <v>1.8912036790456395</v>
      </c>
      <c r="N50" s="46">
        <f>'GDP Production CP'!N53/'GDP Production CP'!N$58*100</f>
        <v>1.921453239259695</v>
      </c>
      <c r="O50" s="46">
        <f>'GDP Production CP'!O53/'GDP Production CP'!O$58*100</f>
        <v>1.9747061836073534</v>
      </c>
      <c r="P50" s="46">
        <f>'GDP Production CP'!P53/'GDP Production CP'!P$58*100</f>
        <v>1.8274802048541039</v>
      </c>
      <c r="Q50" s="46">
        <f>'GDP Production CP'!Q53/'GDP Production CP'!Q$58*100</f>
        <v>1.8317217220117255</v>
      </c>
      <c r="R50" s="46">
        <f>'GDP Production CP'!R53/'GDP Production CP'!R$58*100</f>
        <v>1.7148620404315917</v>
      </c>
      <c r="S50" s="46">
        <f>'GDP Production CP'!S53/'GDP Production CP'!S$58*100</f>
        <v>1.7051295387799223</v>
      </c>
      <c r="T50" s="46">
        <f>'GDP Production CP'!T53/'GDP Production CP'!T$58*100</f>
        <v>1.6517480066502652</v>
      </c>
      <c r="U50" s="46">
        <f>'GDP Production CP'!U53/'GDP Production CP'!U$58*100</f>
        <v>1.6572189621448625</v>
      </c>
      <c r="V50" s="46">
        <f>'GDP Production CP'!V53/'GDP Production CP'!V$58*100</f>
        <v>0.84795044512415063</v>
      </c>
      <c r="W50" s="46">
        <f>'GDP Production CP'!W53/'GDP Production CP'!W$58*100</f>
        <v>0.8417902623386837</v>
      </c>
      <c r="X50" s="46">
        <f>'GDP Production CP'!X53/'GDP Production CP'!X$58*100</f>
        <v>0.83159744771472632</v>
      </c>
      <c r="Y50" s="46">
        <f>'GDP Production CP'!Y53/'GDP Production CP'!Y$58*100</f>
        <v>0.86305505641023006</v>
      </c>
      <c r="Z50" s="46">
        <f>'GDP Production CP'!Z53/'GDP Production CP'!Z$58*100</f>
        <v>0.80237563924841748</v>
      </c>
      <c r="AA50" s="46">
        <f>'GDP Production CP'!AA53/'GDP Production CP'!AA$58*100</f>
        <v>0.77447198605741063</v>
      </c>
      <c r="AB50" s="46">
        <f>'GDP Production CP'!AB53/'GDP Production CP'!AB$58*100</f>
        <v>0.70979443699387357</v>
      </c>
      <c r="AC50" s="46">
        <f>'GDP Production CP'!AC53/'GDP Production CP'!AC$58*100</f>
        <v>0.67994968284185531</v>
      </c>
      <c r="AD50" s="46">
        <f>'GDP Production CP'!AD53/'GDP Production CP'!AD$58*100</f>
        <v>0.8869084798050163</v>
      </c>
      <c r="AE50" s="46">
        <f>'GDP Production CP'!AE53/'GDP Production CP'!AE$58*100</f>
        <v>0.98268506414974666</v>
      </c>
      <c r="AF50" s="46">
        <f>'GDP Production CP'!AF53/'GDP Production CP'!AF$58*100</f>
        <v>1.0173975602553791</v>
      </c>
      <c r="AG50" s="46">
        <f>'GDP Production CP'!AG53/'GDP Production CP'!AG$58*100</f>
        <v>1.0632494455701851</v>
      </c>
      <c r="AH50" s="46">
        <v>1.0540544522936488</v>
      </c>
      <c r="AI50" s="46">
        <v>0.90426613265983435</v>
      </c>
      <c r="AJ50" s="46">
        <v>0.88942076618511534</v>
      </c>
      <c r="AK50" s="46">
        <v>0.86468056303999097</v>
      </c>
      <c r="AL50" s="46">
        <v>0.84629434907468981</v>
      </c>
      <c r="AM50" s="46">
        <v>0.80918586985568208</v>
      </c>
      <c r="AN50" s="46">
        <v>0.7218647710026147</v>
      </c>
      <c r="AO50" s="9"/>
      <c r="AP50" s="9"/>
      <c r="AQ50" s="9"/>
      <c r="AR50" s="9"/>
      <c r="AS50" s="9"/>
      <c r="AT50" s="6"/>
      <c r="AU50" s="6"/>
      <c r="AV50" s="6"/>
      <c r="AW50" s="6"/>
      <c r="AX50" s="31"/>
      <c r="AY50" s="31"/>
      <c r="AZ50" s="31"/>
      <c r="BA50" s="31"/>
      <c r="BB50" s="31"/>
      <c r="BC50" s="31"/>
      <c r="BD50" s="31"/>
      <c r="BE50" s="31"/>
      <c r="BF50" s="31"/>
      <c r="BG50" s="31"/>
      <c r="BH50" s="31"/>
      <c r="BI50" s="31"/>
    </row>
    <row r="51" spans="1:61" s="10" customFormat="1" ht="15" customHeight="1" x14ac:dyDescent="0.35">
      <c r="A51" s="17" t="s">
        <v>91</v>
      </c>
      <c r="B51" s="47">
        <f>'GDP Production CP'!B54/'GDP Production CP'!B$58*100</f>
        <v>38.326985868324954</v>
      </c>
      <c r="C51" s="47">
        <f>'GDP Production CP'!C54/'GDP Production CP'!C$58*100</f>
        <v>46.878488477161987</v>
      </c>
      <c r="D51" s="47">
        <f>'GDP Production CP'!D54/'GDP Production CP'!D$58*100</f>
        <v>50.417564687123907</v>
      </c>
      <c r="E51" s="47">
        <f>'GDP Production CP'!E54/'GDP Production CP'!E$58*100</f>
        <v>52.734781894059623</v>
      </c>
      <c r="F51" s="47">
        <f>'GDP Production CP'!F54/'GDP Production CP'!F$58*100</f>
        <v>54.519193365740783</v>
      </c>
      <c r="G51" s="47">
        <f>'GDP Production CP'!G54/'GDP Production CP'!G$58*100</f>
        <v>49.505886884804546</v>
      </c>
      <c r="H51" s="47">
        <f>'GDP Production CP'!H54/'GDP Production CP'!H$58*100</f>
        <v>50.225317174684079</v>
      </c>
      <c r="I51" s="47">
        <f>'GDP Production CP'!I54/'GDP Production CP'!I$58*100</f>
        <v>54.222097619995033</v>
      </c>
      <c r="J51" s="47">
        <f>'GDP Production CP'!J54/'GDP Production CP'!J$58*100</f>
        <v>50.448362093856744</v>
      </c>
      <c r="K51" s="47">
        <f>'GDP Production CP'!K54/'GDP Production CP'!K$58*100</f>
        <v>49.930162563630759</v>
      </c>
      <c r="L51" s="47">
        <f>'GDP Production CP'!L54/'GDP Production CP'!L$58*100</f>
        <v>53.777137624424356</v>
      </c>
      <c r="M51" s="47">
        <f>'GDP Production CP'!M54/'GDP Production CP'!M$58*100</f>
        <v>56.242548577531124</v>
      </c>
      <c r="N51" s="47">
        <f>'GDP Production CP'!N54/'GDP Production CP'!N$58*100</f>
        <v>58.892310247569888</v>
      </c>
      <c r="O51" s="47">
        <f>'GDP Production CP'!O54/'GDP Production CP'!O$58*100</f>
        <v>60.657531388484507</v>
      </c>
      <c r="P51" s="47">
        <f>'GDP Production CP'!P54/'GDP Production CP'!P$58*100</f>
        <v>56.35389722563292</v>
      </c>
      <c r="Q51" s="47">
        <f>'GDP Production CP'!Q54/'GDP Production CP'!Q$58*100</f>
        <v>58.712695644030077</v>
      </c>
      <c r="R51" s="47">
        <f>'GDP Production CP'!R54/'GDP Production CP'!R$58*100</f>
        <v>60.110786282362369</v>
      </c>
      <c r="S51" s="47">
        <f>'GDP Production CP'!S54/'GDP Production CP'!S$58*100</f>
        <v>60.286598840210161</v>
      </c>
      <c r="T51" s="47">
        <f>'GDP Production CP'!T54/'GDP Production CP'!T$58*100</f>
        <v>59.218830389793951</v>
      </c>
      <c r="U51" s="47">
        <f>'GDP Production CP'!U54/'GDP Production CP'!U$58*100</f>
        <v>59.502359429892081</v>
      </c>
      <c r="V51" s="47">
        <f>'GDP Production CP'!V54/'GDP Production CP'!V$58*100</f>
        <v>56.902286708030161</v>
      </c>
      <c r="W51" s="47">
        <f>'GDP Production CP'!W54/'GDP Production CP'!W$58*100</f>
        <v>56.167244009638452</v>
      </c>
      <c r="X51" s="47">
        <f>'GDP Production CP'!X54/'GDP Production CP'!X$58*100</f>
        <v>54.258946530827664</v>
      </c>
      <c r="Y51" s="47">
        <f>'GDP Production CP'!Y54/'GDP Production CP'!Y$58*100</f>
        <v>59.014458696442119</v>
      </c>
      <c r="Z51" s="47">
        <f>'GDP Production CP'!Z54/'GDP Production CP'!Z$58*100</f>
        <v>57.776210416876609</v>
      </c>
      <c r="AA51" s="47">
        <f>'GDP Production CP'!AA54/'GDP Production CP'!AA$58*100</f>
        <v>56.489272517274443</v>
      </c>
      <c r="AB51" s="47">
        <f>'GDP Production CP'!AB54/'GDP Production CP'!AB$58*100</f>
        <v>52.597218495683165</v>
      </c>
      <c r="AC51" s="47">
        <f>'GDP Production CP'!AC54/'GDP Production CP'!AC$58*100</f>
        <v>52.494957509516084</v>
      </c>
      <c r="AD51" s="47">
        <f>'GDP Production CP'!AD54/'GDP Production CP'!AD$58*100</f>
        <v>51.044667344494968</v>
      </c>
      <c r="AE51" s="47">
        <f>'GDP Production CP'!AE54/'GDP Production CP'!AE$58*100</f>
        <v>55.329178567191853</v>
      </c>
      <c r="AF51" s="47">
        <f>'GDP Production CP'!AF54/'GDP Production CP'!AF$58*100</f>
        <v>56.624644689027001</v>
      </c>
      <c r="AG51" s="47">
        <f>'GDP Production CP'!AG54/'GDP Production CP'!AG$58*100</f>
        <v>57.033403131906091</v>
      </c>
      <c r="AH51" s="47">
        <v>55.889807124787104</v>
      </c>
      <c r="AI51" s="47">
        <v>57.265569584335694</v>
      </c>
      <c r="AJ51" s="47">
        <v>57.907103967612365</v>
      </c>
      <c r="AK51" s="47">
        <v>59.070655478155608</v>
      </c>
      <c r="AL51" s="47">
        <v>58.176530632446024</v>
      </c>
      <c r="AM51" s="47">
        <v>58.147086361535465</v>
      </c>
      <c r="AN51" s="47">
        <v>57.689001232932519</v>
      </c>
      <c r="AO51" s="9"/>
      <c r="AP51" s="9"/>
      <c r="AQ51" s="9"/>
      <c r="AR51" s="9"/>
      <c r="AS51" s="9"/>
      <c r="AT51" s="40"/>
      <c r="AU51" s="40"/>
      <c r="AV51" s="40"/>
      <c r="AW51" s="40"/>
      <c r="AX51" s="41"/>
      <c r="AY51" s="41"/>
      <c r="AZ51" s="41"/>
      <c r="BA51" s="41"/>
      <c r="BB51" s="41"/>
      <c r="BC51" s="41"/>
      <c r="BD51" s="41"/>
      <c r="BE51" s="41"/>
      <c r="BF51" s="41"/>
      <c r="BG51" s="41"/>
      <c r="BH51" s="41"/>
      <c r="BI51" s="41"/>
    </row>
    <row r="52" spans="1:61" ht="29.25" customHeight="1" x14ac:dyDescent="0.35">
      <c r="A52" s="20" t="s">
        <v>92</v>
      </c>
      <c r="B52" s="49" t="e">
        <f>'GDP Production CP'!#REF!/'GDP Production CP'!B$58*100</f>
        <v>#REF!</v>
      </c>
      <c r="C52" s="49" t="e">
        <f>'GDP Production CP'!#REF!/'GDP Production CP'!C$58*100</f>
        <v>#REF!</v>
      </c>
      <c r="D52" s="49" t="e">
        <f>'GDP Production CP'!#REF!/'GDP Production CP'!D$58*100</f>
        <v>#REF!</v>
      </c>
      <c r="E52" s="49" t="e">
        <f>'GDP Production CP'!#REF!/'GDP Production CP'!E$58*100</f>
        <v>#REF!</v>
      </c>
      <c r="F52" s="49" t="e">
        <f>'GDP Production CP'!#REF!/'GDP Production CP'!F$58*100</f>
        <v>#REF!</v>
      </c>
      <c r="G52" s="49" t="e">
        <f>'GDP Production CP'!#REF!/'GDP Production CP'!G$58*100</f>
        <v>#REF!</v>
      </c>
      <c r="H52" s="49" t="e">
        <f>'GDP Production CP'!#REF!/'GDP Production CP'!H$58*100</f>
        <v>#REF!</v>
      </c>
      <c r="I52" s="49" t="e">
        <f>'GDP Production CP'!#REF!/'GDP Production CP'!I$58*100</f>
        <v>#REF!</v>
      </c>
      <c r="J52" s="49" t="e">
        <f>'GDP Production CP'!#REF!/'GDP Production CP'!J$58*100</f>
        <v>#REF!</v>
      </c>
      <c r="K52" s="49" t="e">
        <f>'GDP Production CP'!#REF!/'GDP Production CP'!K$58*100</f>
        <v>#REF!</v>
      </c>
      <c r="L52" s="49" t="e">
        <f>'GDP Production CP'!#REF!/'GDP Production CP'!L$58*100</f>
        <v>#REF!</v>
      </c>
      <c r="M52" s="49" t="e">
        <f>'GDP Production CP'!#REF!/'GDP Production CP'!M$58*100</f>
        <v>#REF!</v>
      </c>
      <c r="N52" s="49" t="e">
        <f>'GDP Production CP'!#REF!/'GDP Production CP'!N$58*100</f>
        <v>#REF!</v>
      </c>
      <c r="O52" s="49" t="e">
        <f>'GDP Production CP'!#REF!/'GDP Production CP'!O$58*100</f>
        <v>#REF!</v>
      </c>
      <c r="P52" s="49" t="e">
        <f>'GDP Production CP'!#REF!/'GDP Production CP'!P$58*100</f>
        <v>#REF!</v>
      </c>
      <c r="Q52" s="49" t="e">
        <f>'GDP Production CP'!#REF!/'GDP Production CP'!Q$58*100</f>
        <v>#REF!</v>
      </c>
      <c r="R52" s="49" t="e">
        <f>'GDP Production CP'!#REF!/'GDP Production CP'!R$58*100</f>
        <v>#REF!</v>
      </c>
      <c r="S52" s="49" t="e">
        <f>'GDP Production CP'!#REF!/'GDP Production CP'!S$58*100</f>
        <v>#REF!</v>
      </c>
      <c r="T52" s="49" t="e">
        <f>'GDP Production CP'!#REF!/'GDP Production CP'!T$58*100</f>
        <v>#REF!</v>
      </c>
      <c r="U52" s="49" t="e">
        <f>'GDP Production CP'!#REF!/'GDP Production CP'!U$58*100</f>
        <v>#REF!</v>
      </c>
      <c r="V52" s="49" t="e">
        <f>'GDP Production CP'!#REF!/'GDP Production CP'!V$58*100</f>
        <v>#REF!</v>
      </c>
      <c r="W52" s="49" t="e">
        <f>'GDP Production CP'!#REF!/'GDP Production CP'!W$58*100</f>
        <v>#REF!</v>
      </c>
      <c r="X52" s="49" t="e">
        <f>'GDP Production CP'!#REF!/'GDP Production CP'!X$58*100</f>
        <v>#REF!</v>
      </c>
      <c r="Y52" s="49" t="e">
        <f>'GDP Production CP'!#REF!/'GDP Production CP'!Y$58*100</f>
        <v>#REF!</v>
      </c>
      <c r="Z52" s="49" t="e">
        <f>'GDP Production CP'!#REF!/'GDP Production CP'!Z$58*100</f>
        <v>#REF!</v>
      </c>
      <c r="AA52" s="49" t="e">
        <f>'GDP Production CP'!#REF!/'GDP Production CP'!AA$58*100</f>
        <v>#REF!</v>
      </c>
      <c r="AB52" s="49" t="e">
        <f>'GDP Production CP'!#REF!/'GDP Production CP'!AB$58*100</f>
        <v>#REF!</v>
      </c>
      <c r="AC52" s="49" t="e">
        <f>'GDP Production CP'!#REF!/'GDP Production CP'!AC$58*100</f>
        <v>#REF!</v>
      </c>
      <c r="AD52" s="49" t="e">
        <f>'GDP Production CP'!#REF!/'GDP Production CP'!AD$58*100</f>
        <v>#REF!</v>
      </c>
      <c r="AE52" s="49" t="e">
        <f>'GDP Production CP'!#REF!/'GDP Production CP'!AE$58*100</f>
        <v>#REF!</v>
      </c>
      <c r="AF52" s="49" t="e">
        <f>'GDP Production CP'!#REF!/'GDP Production CP'!AF$58*100</f>
        <v>#REF!</v>
      </c>
      <c r="AG52" s="49" t="e">
        <f>'GDP Production CP'!#REF!/'GDP Production CP'!AG$58*100</f>
        <v>#REF!</v>
      </c>
      <c r="AH52" s="49">
        <v>1.2309545044805019</v>
      </c>
      <c r="AI52" s="49">
        <v>1.2415491663893579</v>
      </c>
      <c r="AJ52" s="49">
        <v>1.2783848739870252</v>
      </c>
      <c r="AK52" s="49">
        <v>1.2864284101619059</v>
      </c>
      <c r="AL52" s="49">
        <v>1.167045275714335</v>
      </c>
      <c r="AM52" s="49">
        <v>1.107922048053458</v>
      </c>
      <c r="AN52" s="49">
        <v>1.2436225950677127</v>
      </c>
      <c r="AO52" s="6"/>
      <c r="AP52" s="6"/>
      <c r="AQ52" s="6"/>
      <c r="AR52" s="6"/>
      <c r="AS52" s="6"/>
      <c r="AT52" s="6"/>
      <c r="AU52" s="6"/>
      <c r="AV52" s="6"/>
      <c r="AW52" s="6"/>
      <c r="AX52" s="31"/>
      <c r="AY52" s="31"/>
      <c r="AZ52" s="31"/>
      <c r="BA52" s="31"/>
      <c r="BB52" s="31"/>
      <c r="BC52" s="31"/>
      <c r="BD52" s="31"/>
      <c r="BE52" s="31"/>
      <c r="BF52" s="31"/>
      <c r="BG52" s="31"/>
      <c r="BH52" s="31"/>
      <c r="BI52" s="31"/>
    </row>
    <row r="53" spans="1:61" s="10" customFormat="1" ht="15" customHeight="1" x14ac:dyDescent="0.35">
      <c r="A53" s="21" t="s">
        <v>93</v>
      </c>
      <c r="B53" s="50">
        <f>'GDP Production CP'!B56/'GDP Production CP'!B$58*100</f>
        <v>94.955292489041682</v>
      </c>
      <c r="C53" s="50">
        <f>'GDP Production CP'!C56/'GDP Production CP'!C$58*100</f>
        <v>95.894753087776039</v>
      </c>
      <c r="D53" s="50">
        <f>'GDP Production CP'!D56/'GDP Production CP'!D$58*100</f>
        <v>95.71317140207158</v>
      </c>
      <c r="E53" s="50">
        <f>'GDP Production CP'!E56/'GDP Production CP'!E$58*100</f>
        <v>95.655429181520987</v>
      </c>
      <c r="F53" s="50">
        <f>'GDP Production CP'!F56/'GDP Production CP'!F$58*100</f>
        <v>95.17864708790205</v>
      </c>
      <c r="G53" s="50">
        <f>'GDP Production CP'!G56/'GDP Production CP'!G$58*100</f>
        <v>94.283208248509425</v>
      </c>
      <c r="H53" s="50">
        <f>'GDP Production CP'!H56/'GDP Production CP'!H$58*100</f>
        <v>93.693124596918892</v>
      </c>
      <c r="I53" s="50">
        <f>'GDP Production CP'!I56/'GDP Production CP'!I$58*100</f>
        <v>93.888515669341459</v>
      </c>
      <c r="J53" s="50">
        <f>'GDP Production CP'!J56/'GDP Production CP'!J$58*100</f>
        <v>92.978216327246869</v>
      </c>
      <c r="K53" s="50">
        <f>'GDP Production CP'!K56/'GDP Production CP'!K$58*100</f>
        <v>92.276285296156843</v>
      </c>
      <c r="L53" s="50">
        <f>'GDP Production CP'!L56/'GDP Production CP'!L$58*100</f>
        <v>91.992660518700404</v>
      </c>
      <c r="M53" s="50">
        <f>'GDP Production CP'!M56/'GDP Production CP'!M$58*100</f>
        <v>92.303509077144213</v>
      </c>
      <c r="N53" s="50">
        <f>'GDP Production CP'!N56/'GDP Production CP'!N$58*100</f>
        <v>91.413853047879996</v>
      </c>
      <c r="O53" s="50">
        <f>'GDP Production CP'!O56/'GDP Production CP'!O$58*100</f>
        <v>90.773810091987599</v>
      </c>
      <c r="P53" s="50">
        <f>'GDP Production CP'!P56/'GDP Production CP'!P$58*100</f>
        <v>90.690817956692939</v>
      </c>
      <c r="Q53" s="50">
        <f>'GDP Production CP'!Q56/'GDP Production CP'!Q$58*100</f>
        <v>89.915536761852422</v>
      </c>
      <c r="R53" s="50">
        <f>'GDP Production CP'!R56/'GDP Production CP'!R$58*100</f>
        <v>90.63858542926674</v>
      </c>
      <c r="S53" s="50">
        <f>'GDP Production CP'!S56/'GDP Production CP'!S$58*100</f>
        <v>90.595523926650387</v>
      </c>
      <c r="T53" s="50">
        <f>'GDP Production CP'!T56/'GDP Production CP'!T$58*100</f>
        <v>90.485150862107432</v>
      </c>
      <c r="U53" s="50">
        <f>'GDP Production CP'!U56/'GDP Production CP'!U$58*100</f>
        <v>89.62120558521346</v>
      </c>
      <c r="V53" s="50">
        <f>'GDP Production CP'!V56/'GDP Production CP'!V$58*100</f>
        <v>91.10547720491688</v>
      </c>
      <c r="W53" s="50">
        <f>'GDP Production CP'!W56/'GDP Production CP'!W$58*100</f>
        <v>92.316379374322096</v>
      </c>
      <c r="X53" s="50">
        <f>'GDP Production CP'!X56/'GDP Production CP'!X$58*100</f>
        <v>91.392848501040874</v>
      </c>
      <c r="Y53" s="50">
        <f>'GDP Production CP'!Y56/'GDP Production CP'!Y$58*100</f>
        <v>93.275886270891974</v>
      </c>
      <c r="Z53" s="50">
        <f>'GDP Production CP'!Z56/'GDP Production CP'!Z$58*100</f>
        <v>91.796599029787984</v>
      </c>
      <c r="AA53" s="50">
        <f>'GDP Production CP'!AA56/'GDP Production CP'!AA$58*100</f>
        <v>91.641256864911497</v>
      </c>
      <c r="AB53" s="50">
        <f>'GDP Production CP'!AB56/'GDP Production CP'!AB$58*100</f>
        <v>92.366452900782079</v>
      </c>
      <c r="AC53" s="50">
        <f>'GDP Production CP'!AC56/'GDP Production CP'!AC$58*100</f>
        <v>92.748440027340266</v>
      </c>
      <c r="AD53" s="50">
        <f>'GDP Production CP'!AD56/'GDP Production CP'!AD$58*100</f>
        <v>92.766915754330952</v>
      </c>
      <c r="AE53" s="50">
        <f>'GDP Production CP'!AE56/'GDP Production CP'!AE$58*100</f>
        <v>92.229268294332172</v>
      </c>
      <c r="AF53" s="50">
        <f>'GDP Production CP'!AF56/'GDP Production CP'!AF$58*100</f>
        <v>92.599150119845547</v>
      </c>
      <c r="AG53" s="50">
        <f>'GDP Production CP'!AG56/'GDP Production CP'!AG$58*100</f>
        <v>92.556384065172054</v>
      </c>
      <c r="AH53" s="50">
        <v>92.752521811483305</v>
      </c>
      <c r="AI53" s="50">
        <v>92.342685640556908</v>
      </c>
      <c r="AJ53" s="50">
        <v>92.533348307186472</v>
      </c>
      <c r="AK53" s="50">
        <v>92.241800967928867</v>
      </c>
      <c r="AL53" s="50">
        <v>92.2160119579152</v>
      </c>
      <c r="AM53" s="50">
        <v>92.541201030652459</v>
      </c>
      <c r="AN53" s="50">
        <v>92.959959695035451</v>
      </c>
      <c r="AO53" s="40"/>
      <c r="AP53" s="40"/>
      <c r="AQ53" s="40"/>
      <c r="AR53" s="40"/>
      <c r="AS53" s="40"/>
      <c r="AT53" s="40"/>
      <c r="AU53" s="40"/>
      <c r="AV53" s="40"/>
      <c r="AW53" s="40"/>
      <c r="AX53" s="41"/>
      <c r="AY53" s="41"/>
      <c r="AZ53" s="41"/>
      <c r="BA53" s="41"/>
      <c r="BB53" s="41"/>
      <c r="BC53" s="41"/>
      <c r="BD53" s="41"/>
      <c r="BE53" s="41"/>
      <c r="BF53" s="41"/>
      <c r="BG53" s="41"/>
      <c r="BH53" s="41"/>
      <c r="BI53" s="41"/>
    </row>
    <row r="54" spans="1:61" ht="15" customHeight="1" x14ac:dyDescent="0.35">
      <c r="A54" s="14" t="s">
        <v>94</v>
      </c>
      <c r="B54" s="46">
        <f>'GDP Production CP'!B57/'GDP Production CP'!B$58*100</f>
        <v>5.0447075109583226</v>
      </c>
      <c r="C54" s="46">
        <f>'GDP Production CP'!C57/'GDP Production CP'!C$58*100</f>
        <v>4.1052469122239623</v>
      </c>
      <c r="D54" s="46">
        <f>'GDP Production CP'!D57/'GDP Production CP'!D$58*100</f>
        <v>4.286828597928424</v>
      </c>
      <c r="E54" s="46">
        <f>'GDP Production CP'!E57/'GDP Production CP'!E$58*100</f>
        <v>4.3445708184790002</v>
      </c>
      <c r="F54" s="46">
        <f>'GDP Production CP'!F57/'GDP Production CP'!F$58*100</f>
        <v>4.8213529120979626</v>
      </c>
      <c r="G54" s="46">
        <f>'GDP Production CP'!G57/'GDP Production CP'!G$58*100</f>
        <v>5.7167917514905655</v>
      </c>
      <c r="H54" s="46">
        <f>'GDP Production CP'!H57/'GDP Production CP'!H$58*100</f>
        <v>6.3068754030810945</v>
      </c>
      <c r="I54" s="46">
        <f>'GDP Production CP'!I57/'GDP Production CP'!I$58*100</f>
        <v>6.1114843306585556</v>
      </c>
      <c r="J54" s="46">
        <f>'GDP Production CP'!J57/'GDP Production CP'!J$58*100</f>
        <v>7.0217836727531289</v>
      </c>
      <c r="K54" s="46">
        <f>'GDP Production CP'!K57/'GDP Production CP'!K$58*100</f>
        <v>7.7237147038431555</v>
      </c>
      <c r="L54" s="46">
        <f>'GDP Production CP'!L57/'GDP Production CP'!L$58*100</f>
        <v>8.0073394812996046</v>
      </c>
      <c r="M54" s="46">
        <f>'GDP Production CP'!M57/'GDP Production CP'!M$58*100</f>
        <v>7.6964909228557765</v>
      </c>
      <c r="N54" s="46">
        <f>'GDP Production CP'!N57/'GDP Production CP'!N$58*100</f>
        <v>8.5861469521200071</v>
      </c>
      <c r="O54" s="46">
        <f>'GDP Production CP'!O57/'GDP Production CP'!O$58*100</f>
        <v>9.2261899080123868</v>
      </c>
      <c r="P54" s="46">
        <f>'GDP Production CP'!P57/'GDP Production CP'!P$58*100</f>
        <v>9.3091820433070662</v>
      </c>
      <c r="Q54" s="46">
        <f>'GDP Production CP'!Q57/'GDP Production CP'!Q$58*100</f>
        <v>10.084463238147572</v>
      </c>
      <c r="R54" s="46">
        <f>'GDP Production CP'!R57/'GDP Production CP'!R$58*100</f>
        <v>9.361414570733265</v>
      </c>
      <c r="S54" s="46">
        <f>'GDP Production CP'!S57/'GDP Production CP'!S$58*100</f>
        <v>9.4044760733496044</v>
      </c>
      <c r="T54" s="46">
        <f>'GDP Production CP'!T57/'GDP Production CP'!T$58*100</f>
        <v>9.5148491378925613</v>
      </c>
      <c r="U54" s="46">
        <f>'GDP Production CP'!U57/'GDP Production CP'!U$58*100</f>
        <v>10.378794414786549</v>
      </c>
      <c r="V54" s="46">
        <f>'GDP Production CP'!V57/'GDP Production CP'!V$58*100</f>
        <v>8.8945227950831107</v>
      </c>
      <c r="W54" s="46">
        <f>'GDP Production CP'!W57/'GDP Production CP'!W$58*100</f>
        <v>7.6836206256779018</v>
      </c>
      <c r="X54" s="46">
        <f>'GDP Production CP'!X57/'GDP Production CP'!X$58*100</f>
        <v>8.6071514989591247</v>
      </c>
      <c r="Y54" s="46">
        <f>'GDP Production CP'!Y57/'GDP Production CP'!Y$58*100</f>
        <v>6.7241137291080317</v>
      </c>
      <c r="Z54" s="46">
        <f>'GDP Production CP'!Z57/'GDP Production CP'!Z$58*100</f>
        <v>8.203400970212007</v>
      </c>
      <c r="AA54" s="46">
        <f>'GDP Production CP'!AA57/'GDP Production CP'!AA$58*100</f>
        <v>8.3587431350885151</v>
      </c>
      <c r="AB54" s="46">
        <f>'GDP Production CP'!AB57/'GDP Production CP'!AB$58*100</f>
        <v>7.6335470992179175</v>
      </c>
      <c r="AC54" s="46">
        <f>'GDP Production CP'!AC57/'GDP Production CP'!AC$58*100</f>
        <v>7.2515599726597397</v>
      </c>
      <c r="AD54" s="46">
        <f>'GDP Production CP'!AD57/'GDP Production CP'!AD$58*100</f>
        <v>7.2330842456690538</v>
      </c>
      <c r="AE54" s="46">
        <f>'GDP Production CP'!AE57/'GDP Production CP'!AE$58*100</f>
        <v>7.7707317056678216</v>
      </c>
      <c r="AF54" s="46">
        <f>'GDP Production CP'!AF57/'GDP Production CP'!AF$58*100</f>
        <v>7.400849880154456</v>
      </c>
      <c r="AG54" s="46">
        <f>'GDP Production CP'!AG57/'GDP Production CP'!AG$58*100</f>
        <v>7.4436159348279478</v>
      </c>
      <c r="AH54" s="46">
        <v>7.247478188516701</v>
      </c>
      <c r="AI54" s="46">
        <v>7.6573143594430961</v>
      </c>
      <c r="AJ54" s="46">
        <v>7.4666516928135405</v>
      </c>
      <c r="AK54" s="46">
        <v>7.7581990320711336</v>
      </c>
      <c r="AL54" s="46">
        <v>7.7839880420848155</v>
      </c>
      <c r="AM54" s="46">
        <v>7.4587989693475549</v>
      </c>
      <c r="AN54" s="46">
        <v>7.0400403049645401</v>
      </c>
      <c r="AO54" s="6"/>
      <c r="AP54" s="6"/>
      <c r="AQ54" s="6"/>
      <c r="AR54" s="6"/>
      <c r="AS54" s="6"/>
      <c r="AT54" s="6"/>
      <c r="AU54" s="6"/>
      <c r="AV54" s="6"/>
      <c r="AW54" s="6"/>
      <c r="AX54" s="31"/>
      <c r="AY54" s="31"/>
      <c r="AZ54" s="31"/>
      <c r="BA54" s="31"/>
      <c r="BB54" s="31"/>
      <c r="BC54" s="31"/>
      <c r="BD54" s="31"/>
      <c r="BE54" s="31"/>
      <c r="BF54" s="31"/>
      <c r="BG54" s="31"/>
      <c r="BH54" s="31"/>
      <c r="BI54" s="31"/>
    </row>
    <row r="55" spans="1:61" s="10" customFormat="1" ht="15" customHeight="1" x14ac:dyDescent="0.35">
      <c r="A55" s="16" t="s">
        <v>95</v>
      </c>
      <c r="B55" s="47">
        <f>'GDP Production CP'!B58/'GDP Production CP'!B$58*100</f>
        <v>100</v>
      </c>
      <c r="C55" s="47">
        <f>'GDP Production CP'!C58/'GDP Production CP'!C$58*100</f>
        <v>100</v>
      </c>
      <c r="D55" s="47">
        <f>'GDP Production CP'!D58/'GDP Production CP'!D$58*100</f>
        <v>100</v>
      </c>
      <c r="E55" s="47">
        <f>'GDP Production CP'!E58/'GDP Production CP'!E$58*100</f>
        <v>100</v>
      </c>
      <c r="F55" s="47">
        <f>'GDP Production CP'!F58/'GDP Production CP'!F$58*100</f>
        <v>100</v>
      </c>
      <c r="G55" s="47">
        <f>'GDP Production CP'!G58/'GDP Production CP'!G$58*100</f>
        <v>100</v>
      </c>
      <c r="H55" s="47">
        <f>'GDP Production CP'!H58/'GDP Production CP'!H$58*100</f>
        <v>100</v>
      </c>
      <c r="I55" s="47">
        <f>'GDP Production CP'!I58/'GDP Production CP'!I$58*100</f>
        <v>100</v>
      </c>
      <c r="J55" s="47">
        <f>'GDP Production CP'!J58/'GDP Production CP'!J$58*100</f>
        <v>100</v>
      </c>
      <c r="K55" s="47">
        <f>'GDP Production CP'!K58/'GDP Production CP'!K$58*100</f>
        <v>100</v>
      </c>
      <c r="L55" s="47">
        <f>'GDP Production CP'!L58/'GDP Production CP'!L$58*100</f>
        <v>100</v>
      </c>
      <c r="M55" s="47">
        <f>'GDP Production CP'!M58/'GDP Production CP'!M$58*100</f>
        <v>100</v>
      </c>
      <c r="N55" s="47">
        <f>'GDP Production CP'!N58/'GDP Production CP'!N$58*100</f>
        <v>100</v>
      </c>
      <c r="O55" s="47">
        <f>'GDP Production CP'!O58/'GDP Production CP'!O$58*100</f>
        <v>100</v>
      </c>
      <c r="P55" s="47">
        <f>'GDP Production CP'!P58/'GDP Production CP'!P$58*100</f>
        <v>100</v>
      </c>
      <c r="Q55" s="47">
        <f>'GDP Production CP'!Q58/'GDP Production CP'!Q$58*100</f>
        <v>100</v>
      </c>
      <c r="R55" s="47">
        <f>'GDP Production CP'!R58/'GDP Production CP'!R$58*100</f>
        <v>100</v>
      </c>
      <c r="S55" s="47">
        <f>'GDP Production CP'!S58/'GDP Production CP'!S$58*100</f>
        <v>100</v>
      </c>
      <c r="T55" s="47">
        <f>'GDP Production CP'!T58/'GDP Production CP'!T$58*100</f>
        <v>100</v>
      </c>
      <c r="U55" s="47">
        <f>'GDP Production CP'!U58/'GDP Production CP'!U$58*100</f>
        <v>100</v>
      </c>
      <c r="V55" s="47">
        <f>'GDP Production CP'!V58/'GDP Production CP'!V$58*100</f>
        <v>100</v>
      </c>
      <c r="W55" s="47">
        <f>'GDP Production CP'!W58/'GDP Production CP'!W$58*100</f>
        <v>100</v>
      </c>
      <c r="X55" s="47">
        <f>'GDP Production CP'!X58/'GDP Production CP'!X$58*100</f>
        <v>100</v>
      </c>
      <c r="Y55" s="47">
        <f>'GDP Production CP'!Y58/'GDP Production CP'!Y$58*100</f>
        <v>100</v>
      </c>
      <c r="Z55" s="47">
        <f>'GDP Production CP'!Z58/'GDP Production CP'!Z$58*100</f>
        <v>100</v>
      </c>
      <c r="AA55" s="47">
        <f>'GDP Production CP'!AA58/'GDP Production CP'!AA$58*100</f>
        <v>100</v>
      </c>
      <c r="AB55" s="47">
        <f>'GDP Production CP'!AB58/'GDP Production CP'!AB$58*100</f>
        <v>100</v>
      </c>
      <c r="AC55" s="47">
        <f>'GDP Production CP'!AC58/'GDP Production CP'!AC$58*100</f>
        <v>100</v>
      </c>
      <c r="AD55" s="47">
        <f>'GDP Production CP'!AD58/'GDP Production CP'!AD$58*100</f>
        <v>100</v>
      </c>
      <c r="AE55" s="47">
        <f>'GDP Production CP'!AE58/'GDP Production CP'!AE$58*100</f>
        <v>100</v>
      </c>
      <c r="AF55" s="47">
        <f>'GDP Production CP'!AF58/'GDP Production CP'!AF$58*100</f>
        <v>100</v>
      </c>
      <c r="AG55" s="47">
        <f>'GDP Production CP'!AG58/'GDP Production CP'!AG$58*100</f>
        <v>100</v>
      </c>
      <c r="AH55" s="47">
        <v>100</v>
      </c>
      <c r="AI55" s="47">
        <v>100</v>
      </c>
      <c r="AJ55" s="47">
        <v>100.00000000000001</v>
      </c>
      <c r="AK55" s="47">
        <v>100</v>
      </c>
      <c r="AL55" s="47">
        <v>100.00000000000001</v>
      </c>
      <c r="AM55" s="47">
        <v>100.00000000000001</v>
      </c>
      <c r="AN55" s="47">
        <v>99.999999999999986</v>
      </c>
      <c r="AO55" s="42"/>
      <c r="AP55" s="42"/>
      <c r="AQ55" s="42"/>
      <c r="AR55" s="40"/>
      <c r="AS55" s="40"/>
      <c r="AT55" s="40"/>
      <c r="AU55" s="40"/>
      <c r="AV55" s="40"/>
      <c r="AW55" s="40"/>
      <c r="AX55" s="41"/>
      <c r="AY55" s="41"/>
      <c r="AZ55" s="41"/>
      <c r="BA55" s="41"/>
      <c r="BB55" s="41"/>
      <c r="BC55" s="41"/>
      <c r="BD55" s="41"/>
      <c r="BE55" s="41"/>
      <c r="BF55" s="41"/>
      <c r="BG55" s="41"/>
      <c r="BH55" s="41"/>
      <c r="BI55" s="41"/>
    </row>
    <row r="56" spans="1:61" ht="15" customHeight="1" x14ac:dyDescent="0.35">
      <c r="A56" s="19"/>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24"/>
      <c r="AP56" s="24"/>
      <c r="AQ56" s="24"/>
      <c r="AR56" s="6"/>
      <c r="AS56" s="6"/>
      <c r="AT56" s="6"/>
      <c r="AU56" s="6"/>
      <c r="AV56" s="6"/>
      <c r="AW56" s="6"/>
    </row>
    <row r="57" spans="1:61" x14ac:dyDescent="0.35">
      <c r="AO57" s="24"/>
      <c r="AP57" s="24"/>
      <c r="AQ57" s="24"/>
      <c r="AR57" s="6"/>
      <c r="AS57" s="6"/>
      <c r="AT57" s="6"/>
      <c r="AU57" s="6"/>
      <c r="AV57" s="6"/>
      <c r="AW57" s="6"/>
    </row>
    <row r="58" spans="1:61" x14ac:dyDescent="0.35">
      <c r="AO58" s="24"/>
      <c r="AP58" s="24"/>
      <c r="AQ58" s="24"/>
      <c r="AR58" s="24"/>
    </row>
    <row r="59" spans="1:61" x14ac:dyDescent="0.35">
      <c r="AO59" s="24"/>
      <c r="AP59" s="24"/>
      <c r="AQ59" s="24"/>
      <c r="AR59" s="24"/>
    </row>
    <row r="60" spans="1:61" x14ac:dyDescent="0.35">
      <c r="AO60" s="24"/>
      <c r="AP60" s="24"/>
      <c r="AQ60" s="24"/>
      <c r="AR60" s="24"/>
    </row>
    <row r="61" spans="1:61" x14ac:dyDescent="0.35">
      <c r="AO61" s="24"/>
      <c r="AP61" s="24"/>
      <c r="AQ61" s="24"/>
      <c r="AR61" s="24"/>
      <c r="AS61" s="24"/>
    </row>
    <row r="62" spans="1:61" x14ac:dyDescent="0.35">
      <c r="AO62" s="24"/>
      <c r="AP62" s="24"/>
      <c r="AQ62" s="24"/>
      <c r="AR62" s="24"/>
      <c r="AS62" s="24"/>
    </row>
    <row r="63" spans="1:61" x14ac:dyDescent="0.35">
      <c r="AO63" s="24"/>
      <c r="AP63" s="24"/>
      <c r="AQ63" s="24"/>
      <c r="AR63" s="24"/>
      <c r="AS63" s="24"/>
    </row>
    <row r="64" spans="1:61" x14ac:dyDescent="0.35">
      <c r="AO64" s="24"/>
      <c r="AP64" s="24"/>
      <c r="AQ64" s="24"/>
      <c r="AR64" s="24"/>
      <c r="AS64" s="24"/>
    </row>
    <row r="65" spans="41:44" x14ac:dyDescent="0.35">
      <c r="AO65" s="24"/>
      <c r="AP65" s="24"/>
      <c r="AQ65" s="24"/>
      <c r="AR65" s="24"/>
    </row>
    <row r="66" spans="41:44" x14ac:dyDescent="0.35">
      <c r="AO66" s="24"/>
      <c r="AP66" s="24"/>
      <c r="AQ66" s="24"/>
      <c r="AR66" s="24"/>
    </row>
    <row r="67" spans="41:44" x14ac:dyDescent="0.35">
      <c r="AO67" s="24"/>
      <c r="AP67" s="24"/>
      <c r="AQ67" s="24"/>
      <c r="AR67" s="24"/>
    </row>
    <row r="68" spans="41:44" x14ac:dyDescent="0.35">
      <c r="AO68" s="24"/>
      <c r="AP68" s="24"/>
      <c r="AQ68" s="24"/>
      <c r="AR68" s="24"/>
    </row>
    <row r="69" spans="41:44" x14ac:dyDescent="0.35">
      <c r="AO69" s="24"/>
      <c r="AP69" s="24"/>
      <c r="AQ69" s="24"/>
      <c r="AR69" s="24"/>
    </row>
    <row r="70" spans="41:44" x14ac:dyDescent="0.35">
      <c r="AO70" s="24"/>
      <c r="AP70" s="24"/>
      <c r="AQ70" s="24"/>
      <c r="AR70" s="24"/>
    </row>
    <row r="71" spans="41:44" x14ac:dyDescent="0.35">
      <c r="AO71" s="24"/>
      <c r="AP71" s="24"/>
      <c r="AQ71" s="24"/>
      <c r="AR71" s="24"/>
    </row>
    <row r="72" spans="41:44" x14ac:dyDescent="0.35">
      <c r="AO72" s="24"/>
      <c r="AP72" s="24"/>
      <c r="AQ72" s="24"/>
      <c r="AR72" s="24"/>
    </row>
  </sheetData>
  <pageMargins left="0.7" right="0.7" top="0.75" bottom="0.75" header="0.3" footer="0.3"/>
  <pageSetup paperSize="9" orientation="portrait" r:id="rId1"/>
  <headerFooter>
    <oddFooter>&amp;L_x000D_&amp;1#&amp;"Calibri"&amp;10&amp;K008000 Office Use Only\General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73"/>
  <sheetViews>
    <sheetView zoomScaleNormal="100" workbookViewId="0">
      <pane xSplit="1" ySplit="4" topLeftCell="AN5" activePane="bottomRight" state="frozen"/>
      <selection pane="topRight" activeCell="B1" sqref="B1"/>
      <selection pane="bottomLeft" activeCell="A5" sqref="A5"/>
      <selection pane="bottomRight" activeCell="AL5" sqref="AL5"/>
    </sheetView>
  </sheetViews>
  <sheetFormatPr defaultColWidth="9.1796875" defaultRowHeight="14.5" x14ac:dyDescent="0.35"/>
  <cols>
    <col min="1" max="1" width="40.7265625" customWidth="1"/>
    <col min="16" max="16" width="8.1796875" customWidth="1"/>
    <col min="17" max="17" width="9.1796875" customWidth="1"/>
    <col min="18" max="18" width="7.81640625" customWidth="1"/>
    <col min="20" max="21" width="6.453125" bestFit="1" customWidth="1"/>
    <col min="22" max="22" width="7.26953125" customWidth="1"/>
    <col min="23" max="23" width="6.7265625" customWidth="1"/>
    <col min="27" max="27" width="7.453125" customWidth="1"/>
    <col min="40" max="47" width="10.7265625" bestFit="1" customWidth="1"/>
    <col min="52" max="54" width="10.26953125" bestFit="1" customWidth="1"/>
    <col min="55" max="62" width="11.26953125" bestFit="1" customWidth="1"/>
  </cols>
  <sheetData>
    <row r="1" spans="1:62" x14ac:dyDescent="0.35">
      <c r="A1" s="8" t="s">
        <v>47</v>
      </c>
    </row>
    <row r="2" spans="1:62" ht="15" customHeight="1" x14ac:dyDescent="0.35">
      <c r="A2" s="7" t="s">
        <v>98</v>
      </c>
      <c r="B2" s="24"/>
      <c r="C2" s="24"/>
      <c r="D2" s="24"/>
      <c r="E2" s="24"/>
      <c r="F2" s="24"/>
      <c r="G2" s="24"/>
      <c r="H2" s="24"/>
      <c r="I2" s="24"/>
      <c r="J2" s="24"/>
      <c r="K2" s="24"/>
      <c r="L2" s="24"/>
      <c r="M2" s="24"/>
      <c r="N2" s="25"/>
      <c r="O2" s="25"/>
      <c r="P2" s="24"/>
      <c r="Q2" s="24"/>
      <c r="R2" s="24"/>
      <c r="S2" s="24"/>
      <c r="T2" s="24"/>
      <c r="U2" s="24"/>
      <c r="V2" s="24"/>
      <c r="W2" s="24"/>
      <c r="X2" s="24"/>
      <c r="Y2" s="24"/>
      <c r="Z2" s="24"/>
      <c r="AA2" s="24"/>
      <c r="AB2" s="24"/>
      <c r="AC2" s="24"/>
      <c r="AD2" s="24"/>
      <c r="AE2" s="24"/>
    </row>
    <row r="3" spans="1:62" ht="15" customHeight="1" x14ac:dyDescent="0.35">
      <c r="A3" s="12"/>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spans="1:62" ht="15" customHeight="1" x14ac:dyDescent="0.35">
      <c r="A4" s="13" t="s">
        <v>48</v>
      </c>
      <c r="B4" s="22" t="s">
        <v>39</v>
      </c>
      <c r="C4" s="22" t="s">
        <v>0</v>
      </c>
      <c r="D4" s="22" t="s">
        <v>1</v>
      </c>
      <c r="E4" s="22" t="s">
        <v>2</v>
      </c>
      <c r="F4" s="22" t="s">
        <v>3</v>
      </c>
      <c r="G4" s="22" t="s">
        <v>4</v>
      </c>
      <c r="H4" s="22" t="s">
        <v>5</v>
      </c>
      <c r="I4" s="22" t="s">
        <v>6</v>
      </c>
      <c r="J4" s="22" t="s">
        <v>7</v>
      </c>
      <c r="K4" s="22" t="s">
        <v>8</v>
      </c>
      <c r="L4" s="22" t="s">
        <v>9</v>
      </c>
      <c r="M4" s="22" t="s">
        <v>10</v>
      </c>
      <c r="N4" s="22" t="s">
        <v>11</v>
      </c>
      <c r="O4" s="22" t="s">
        <v>12</v>
      </c>
      <c r="P4" s="22" t="s">
        <v>13</v>
      </c>
      <c r="Q4" s="22" t="s">
        <v>14</v>
      </c>
      <c r="R4" s="22" t="s">
        <v>15</v>
      </c>
      <c r="S4" s="22" t="s">
        <v>16</v>
      </c>
      <c r="T4" s="22" t="s">
        <v>17</v>
      </c>
      <c r="U4" s="22" t="s">
        <v>18</v>
      </c>
      <c r="V4" s="22" t="s">
        <v>19</v>
      </c>
      <c r="W4" s="22" t="s">
        <v>20</v>
      </c>
      <c r="X4" s="22" t="s">
        <v>21</v>
      </c>
      <c r="Y4" s="22" t="s">
        <v>22</v>
      </c>
      <c r="Z4" s="22" t="s">
        <v>23</v>
      </c>
      <c r="AA4" s="22" t="s">
        <v>24</v>
      </c>
      <c r="AB4" s="22" t="s">
        <v>25</v>
      </c>
      <c r="AC4" s="22" t="s">
        <v>26</v>
      </c>
      <c r="AD4" s="22" t="s">
        <v>27</v>
      </c>
      <c r="AE4" s="22" t="s">
        <v>28</v>
      </c>
      <c r="AF4" s="22" t="s">
        <v>29</v>
      </c>
      <c r="AG4" s="22" t="s">
        <v>30</v>
      </c>
      <c r="AH4" s="22" t="s">
        <v>31</v>
      </c>
      <c r="AI4" s="22" t="s">
        <v>32</v>
      </c>
      <c r="AJ4" s="22" t="s">
        <v>101</v>
      </c>
      <c r="AK4" s="22" t="s">
        <v>105</v>
      </c>
      <c r="AL4" s="22" t="s">
        <v>108</v>
      </c>
      <c r="AM4" s="22" t="s">
        <v>110</v>
      </c>
      <c r="AN4" s="22" t="s">
        <v>111</v>
      </c>
      <c r="AO4" s="22" t="s">
        <v>112</v>
      </c>
      <c r="AP4" s="22" t="s">
        <v>134</v>
      </c>
      <c r="AQ4" s="22" t="s">
        <v>135</v>
      </c>
      <c r="AR4" s="22" t="s">
        <v>136</v>
      </c>
      <c r="AS4" s="22" t="s">
        <v>137</v>
      </c>
      <c r="AT4" s="22" t="s">
        <v>138</v>
      </c>
      <c r="AU4" s="22" t="s">
        <v>139</v>
      </c>
    </row>
    <row r="5" spans="1:62" ht="15" customHeight="1" x14ac:dyDescent="0.35">
      <c r="A5" s="14" t="s">
        <v>132</v>
      </c>
      <c r="B5" s="99">
        <v>8.0234479726267356</v>
      </c>
      <c r="C5" s="99">
        <v>8.7411237645046889</v>
      </c>
      <c r="D5" s="99">
        <v>8.4584587891574312</v>
      </c>
      <c r="E5" s="99">
        <v>8.0586773060019468</v>
      </c>
      <c r="F5" s="99">
        <v>7.933240462185112</v>
      </c>
      <c r="G5" s="99">
        <v>7.3919505581471849</v>
      </c>
      <c r="H5" s="99">
        <v>7.7478953165373854</v>
      </c>
      <c r="I5" s="99">
        <v>9.1349953183966139</v>
      </c>
      <c r="J5" s="99">
        <v>9.1650397564493638</v>
      </c>
      <c r="K5" s="99">
        <v>8.4579900689820509</v>
      </c>
      <c r="L5" s="99">
        <v>9.0553747155897479</v>
      </c>
      <c r="M5" s="99">
        <v>9.9733264603770966</v>
      </c>
      <c r="N5" s="99">
        <v>7.0832534725783187</v>
      </c>
      <c r="O5" s="99">
        <v>7.4203243522706517</v>
      </c>
      <c r="P5" s="99">
        <v>10.129160022882324</v>
      </c>
      <c r="Q5" s="99">
        <v>9.4473664449816983</v>
      </c>
      <c r="R5" s="99">
        <v>9.3298595271634976</v>
      </c>
      <c r="S5" s="99">
        <v>8.5102240292182856</v>
      </c>
      <c r="T5" s="99">
        <v>8.5885646902200889</v>
      </c>
      <c r="U5" s="99">
        <v>8.7662339048654676</v>
      </c>
      <c r="V5" s="99">
        <v>10.731024748531787</v>
      </c>
      <c r="W5" s="99">
        <v>9.6754660591106401</v>
      </c>
      <c r="X5" s="99">
        <v>10.039143172560175</v>
      </c>
      <c r="Y5" s="99">
        <v>10.215343330064112</v>
      </c>
      <c r="Z5" s="99">
        <v>8.9397788899107269</v>
      </c>
      <c r="AA5" s="99">
        <v>10.368488834818255</v>
      </c>
      <c r="AB5" s="99">
        <v>9.6464709975229717</v>
      </c>
      <c r="AC5" s="99">
        <v>8.440713666371094</v>
      </c>
      <c r="AD5" s="99">
        <v>7.5316866164220366</v>
      </c>
      <c r="AE5" s="99">
        <v>8.1481446227618903</v>
      </c>
      <c r="AF5" s="99">
        <v>8.4553694998892492</v>
      </c>
      <c r="AG5" s="99">
        <v>8.1136271586632152</v>
      </c>
      <c r="AH5" s="99">
        <v>8.0544751874121179</v>
      </c>
      <c r="AI5" s="99">
        <v>7.8214649138871621</v>
      </c>
      <c r="AJ5" s="99">
        <v>8.1389357265557418</v>
      </c>
      <c r="AK5" s="99">
        <v>6.65042679877401</v>
      </c>
      <c r="AL5" s="99">
        <v>6.7201176332317285</v>
      </c>
      <c r="AM5" s="99">
        <v>7.6761562213032972</v>
      </c>
      <c r="AN5" s="99">
        <v>7.7682976890973974</v>
      </c>
      <c r="AO5" s="99">
        <v>7.0839768478018552</v>
      </c>
      <c r="AP5" s="99">
        <v>9.1581784660100194</v>
      </c>
      <c r="AQ5" s="99">
        <v>9.5630036945175245</v>
      </c>
      <c r="AR5" s="99">
        <v>8.7588938966941043</v>
      </c>
      <c r="AS5" s="99">
        <v>7.6078788208834727</v>
      </c>
      <c r="AT5" s="99">
        <v>7.1543454377398081</v>
      </c>
      <c r="AU5" s="99">
        <v>6.9891318966146967</v>
      </c>
      <c r="AV5" s="119"/>
      <c r="AW5" s="119"/>
      <c r="AX5" s="119"/>
      <c r="AY5" s="119"/>
      <c r="AZ5" s="119"/>
      <c r="BA5" s="119"/>
      <c r="BB5" s="31"/>
      <c r="BC5" s="31"/>
      <c r="BD5" s="31"/>
      <c r="BE5" s="31"/>
      <c r="BF5" s="31"/>
      <c r="BG5" s="31"/>
      <c r="BH5" s="31"/>
      <c r="BI5" s="31"/>
      <c r="BJ5" s="31"/>
    </row>
    <row r="6" spans="1:62" ht="15" customHeight="1" x14ac:dyDescent="0.35">
      <c r="A6" s="11" t="s">
        <v>50</v>
      </c>
      <c r="B6" s="99">
        <v>5.6159665163902437</v>
      </c>
      <c r="C6" s="99">
        <v>5.7604888144732227</v>
      </c>
      <c r="D6" s="99">
        <v>5.0427401122059488</v>
      </c>
      <c r="E6" s="99">
        <v>4.45968499569753</v>
      </c>
      <c r="F6" s="99">
        <v>4.525959650411961</v>
      </c>
      <c r="G6" s="99">
        <v>4.0392199001643387</v>
      </c>
      <c r="H6" s="99">
        <v>4.4624726557835768</v>
      </c>
      <c r="I6" s="99">
        <v>5.5201584701164714</v>
      </c>
      <c r="J6" s="99">
        <v>5.4441272782003729</v>
      </c>
      <c r="K6" s="99">
        <v>4.8738913794996179</v>
      </c>
      <c r="L6" s="99">
        <v>4.5574166026516512</v>
      </c>
      <c r="M6" s="99">
        <v>4.5736329338359267</v>
      </c>
      <c r="N6" s="99">
        <v>2.7892177864265726</v>
      </c>
      <c r="O6" s="99">
        <v>2.7608174704844317</v>
      </c>
      <c r="P6" s="99">
        <v>4.3855142350754681</v>
      </c>
      <c r="Q6" s="99">
        <v>3.5855226036770125</v>
      </c>
      <c r="R6" s="99">
        <v>3.4015847457340929</v>
      </c>
      <c r="S6" s="99">
        <v>2.8290256389422117</v>
      </c>
      <c r="T6" s="99">
        <v>2.1434211681297666</v>
      </c>
      <c r="U6" s="99">
        <v>2.2519392407991319</v>
      </c>
      <c r="V6" s="99">
        <v>3.0209525190032966</v>
      </c>
      <c r="W6" s="99">
        <v>1.9924425852942302</v>
      </c>
      <c r="X6" s="99">
        <v>2.4478556057371841</v>
      </c>
      <c r="Y6" s="99">
        <v>2.3308010719749106</v>
      </c>
      <c r="Z6" s="99">
        <v>2.1778409188364591</v>
      </c>
      <c r="AA6" s="99">
        <v>3.4749393125497248</v>
      </c>
      <c r="AB6" s="99">
        <v>3.3911261452146575</v>
      </c>
      <c r="AC6" s="99">
        <v>3.1487527733810583</v>
      </c>
      <c r="AD6" s="99">
        <v>1.8869714450723385</v>
      </c>
      <c r="AE6" s="99">
        <v>2.0182317665869784</v>
      </c>
      <c r="AF6" s="99">
        <v>2.9789927642139</v>
      </c>
      <c r="AG6" s="99">
        <v>3.1132896277867714</v>
      </c>
      <c r="AH6" s="99">
        <v>3.0195363176897287</v>
      </c>
      <c r="AI6" s="99">
        <v>2.7579484893937982</v>
      </c>
      <c r="AJ6" s="99">
        <v>2.7863138375910617</v>
      </c>
      <c r="AK6" s="99">
        <v>2.3076023471618785</v>
      </c>
      <c r="AL6" s="99">
        <v>2.1430221724592209</v>
      </c>
      <c r="AM6" s="99">
        <v>2.9745045932588896</v>
      </c>
      <c r="AN6" s="99">
        <v>2.997364484047476</v>
      </c>
      <c r="AO6" s="99">
        <v>2.8572346937644539</v>
      </c>
      <c r="AP6" s="99">
        <v>3.5909037070911527</v>
      </c>
      <c r="AQ6" s="99">
        <v>3.9909254220978347</v>
      </c>
      <c r="AR6" s="99">
        <v>3.2354238224052474</v>
      </c>
      <c r="AS6" s="99">
        <v>2.7033872971284967</v>
      </c>
      <c r="AT6" s="99">
        <v>2.4977207913195976</v>
      </c>
      <c r="AU6" s="99">
        <v>2.2492566211615848</v>
      </c>
      <c r="AV6" s="119"/>
      <c r="AW6" s="119"/>
      <c r="AX6" s="119"/>
      <c r="AY6" s="119"/>
      <c r="AZ6" s="119"/>
      <c r="BA6" s="119"/>
      <c r="BB6" s="31"/>
      <c r="BC6" s="31"/>
      <c r="BD6" s="31"/>
      <c r="BE6" s="31"/>
      <c r="BF6" s="31"/>
      <c r="BG6" s="31"/>
      <c r="BH6" s="31"/>
      <c r="BI6" s="31"/>
      <c r="BJ6" s="31"/>
    </row>
    <row r="7" spans="1:62" ht="15" customHeight="1" x14ac:dyDescent="0.35">
      <c r="A7" s="11" t="s">
        <v>51</v>
      </c>
      <c r="B7" s="99">
        <v>1.8284633422078829</v>
      </c>
      <c r="C7" s="99">
        <v>2.204434647826921</v>
      </c>
      <c r="D7" s="99">
        <v>2.2283314271421606</v>
      </c>
      <c r="E7" s="99">
        <v>2.3214697871290566</v>
      </c>
      <c r="F7" s="99">
        <v>2.3475948042256447</v>
      </c>
      <c r="G7" s="99">
        <v>2.1488155486592353</v>
      </c>
      <c r="H7" s="99">
        <v>2.2151095704188655</v>
      </c>
      <c r="I7" s="99">
        <v>2.363919412592955</v>
      </c>
      <c r="J7" s="99">
        <v>2.2683168104512488</v>
      </c>
      <c r="K7" s="99">
        <v>2.226736264980274</v>
      </c>
      <c r="L7" s="99">
        <v>2.3632773258298228</v>
      </c>
      <c r="M7" s="99">
        <v>2.6919190275472062</v>
      </c>
      <c r="N7" s="99">
        <v>1.3224831287712573</v>
      </c>
      <c r="O7" s="99">
        <v>1.4764407276055147</v>
      </c>
      <c r="P7" s="99">
        <v>2.3677102824337206</v>
      </c>
      <c r="Q7" s="99">
        <v>2.4577602735387618</v>
      </c>
      <c r="R7" s="99">
        <v>2.2621454670285162</v>
      </c>
      <c r="S7" s="99">
        <v>2.2854559427239223</v>
      </c>
      <c r="T7" s="99">
        <v>2.0853783644939963</v>
      </c>
      <c r="U7" s="99">
        <v>2.4055734741953412</v>
      </c>
      <c r="V7" s="99">
        <v>3.0944918612941446</v>
      </c>
      <c r="W7" s="99">
        <v>2.9389154054982622</v>
      </c>
      <c r="X7" s="99">
        <v>2.9753664983214723</v>
      </c>
      <c r="Y7" s="99">
        <v>3.1205597182133649</v>
      </c>
      <c r="Z7" s="99">
        <v>3.0975363452290887</v>
      </c>
      <c r="AA7" s="99">
        <v>2.7137379654602887</v>
      </c>
      <c r="AB7" s="99">
        <v>2.6574893323978346</v>
      </c>
      <c r="AC7" s="99">
        <v>2.0883300516851051</v>
      </c>
      <c r="AD7" s="99">
        <v>2.1026226379589597</v>
      </c>
      <c r="AE7" s="99">
        <v>2.2677567061313</v>
      </c>
      <c r="AF7" s="99">
        <v>2.0499631803015181</v>
      </c>
      <c r="AG7" s="99">
        <v>1.8049106055238517</v>
      </c>
      <c r="AH7" s="99">
        <v>1.9200328436892387</v>
      </c>
      <c r="AI7" s="99">
        <v>1.9688785166047114</v>
      </c>
      <c r="AJ7" s="99">
        <v>2.2879169588488364</v>
      </c>
      <c r="AK7" s="99">
        <v>1.6964538742809649</v>
      </c>
      <c r="AL7" s="99">
        <v>1.7114611871775427</v>
      </c>
      <c r="AM7" s="99">
        <v>2.0821761714993259</v>
      </c>
      <c r="AN7" s="99">
        <v>2.2743325505684311</v>
      </c>
      <c r="AO7" s="99">
        <v>1.6429386424865353</v>
      </c>
      <c r="AP7" s="99">
        <v>2.9440980670394725</v>
      </c>
      <c r="AQ7" s="99">
        <v>2.9272480596018151</v>
      </c>
      <c r="AR7" s="99">
        <v>2.92224148570125</v>
      </c>
      <c r="AS7" s="99">
        <v>2.1012226224174602</v>
      </c>
      <c r="AT7" s="99">
        <v>2.0507389648316496</v>
      </c>
      <c r="AU7" s="99">
        <v>2.2867420791189459</v>
      </c>
      <c r="AV7" s="119"/>
      <c r="AW7" s="119"/>
      <c r="AX7" s="119"/>
      <c r="AY7" s="119"/>
      <c r="AZ7" s="119"/>
      <c r="BA7" s="119"/>
      <c r="BB7" s="31"/>
      <c r="BC7" s="31"/>
      <c r="BD7" s="31"/>
      <c r="BE7" s="31"/>
      <c r="BF7" s="31"/>
      <c r="BG7" s="31"/>
      <c r="BH7" s="31"/>
      <c r="BI7" s="31"/>
      <c r="BJ7" s="31"/>
    </row>
    <row r="8" spans="1:62" ht="15" customHeight="1" x14ac:dyDescent="0.35">
      <c r="A8" s="14" t="s">
        <v>52</v>
      </c>
      <c r="B8" s="99">
        <v>0.57901811402860714</v>
      </c>
      <c r="C8" s="99">
        <v>0.7762003022045465</v>
      </c>
      <c r="D8" s="99">
        <v>1.1873872498093219</v>
      </c>
      <c r="E8" s="99">
        <v>1.27752252317536</v>
      </c>
      <c r="F8" s="99">
        <v>1.0596860075475061</v>
      </c>
      <c r="G8" s="99">
        <v>1.2039151093236136</v>
      </c>
      <c r="H8" s="99">
        <v>1.070313090334942</v>
      </c>
      <c r="I8" s="99">
        <v>1.2509174356871866</v>
      </c>
      <c r="J8" s="99">
        <v>1.4525956677977439</v>
      </c>
      <c r="K8" s="99">
        <v>1.357362424502158</v>
      </c>
      <c r="L8" s="99">
        <v>2.1346807871082749</v>
      </c>
      <c r="M8" s="99">
        <v>2.7077744989939636</v>
      </c>
      <c r="N8" s="99">
        <v>2.9715525573804884</v>
      </c>
      <c r="O8" s="99">
        <v>3.1830661541807048</v>
      </c>
      <c r="P8" s="99">
        <v>3.3759355053731359</v>
      </c>
      <c r="Q8" s="99">
        <v>3.4040835677659245</v>
      </c>
      <c r="R8" s="99">
        <v>3.6661293144008877</v>
      </c>
      <c r="S8" s="99">
        <v>3.3957424475521525</v>
      </c>
      <c r="T8" s="99">
        <v>4.3597651575963257</v>
      </c>
      <c r="U8" s="99">
        <v>4.1087211898709963</v>
      </c>
      <c r="V8" s="99">
        <v>4.6155803682343448</v>
      </c>
      <c r="W8" s="99">
        <v>4.7441080683181474</v>
      </c>
      <c r="X8" s="99">
        <v>4.6159210685015193</v>
      </c>
      <c r="Y8" s="99">
        <v>4.763982539875836</v>
      </c>
      <c r="Z8" s="99">
        <v>3.6644016258451795</v>
      </c>
      <c r="AA8" s="99">
        <v>4.1798115568082439</v>
      </c>
      <c r="AB8" s="99">
        <v>3.5978555199104791</v>
      </c>
      <c r="AC8" s="99">
        <v>3.203630841304931</v>
      </c>
      <c r="AD8" s="99">
        <v>3.5420925333907403</v>
      </c>
      <c r="AE8" s="99">
        <v>3.8621561500436115</v>
      </c>
      <c r="AF8" s="99">
        <v>3.4264135553738315</v>
      </c>
      <c r="AG8" s="99">
        <v>3.1954269253525918</v>
      </c>
      <c r="AH8" s="99">
        <v>3.1149060260331503</v>
      </c>
      <c r="AI8" s="99">
        <v>3.0946379078886528</v>
      </c>
      <c r="AJ8" s="99">
        <v>3.0647049301158433</v>
      </c>
      <c r="AK8" s="99">
        <v>2.6463705773311621</v>
      </c>
      <c r="AL8" s="99">
        <v>2.8656342735949649</v>
      </c>
      <c r="AM8" s="99">
        <v>2.6194754565450813</v>
      </c>
      <c r="AN8" s="99">
        <v>2.4966006544814903</v>
      </c>
      <c r="AO8" s="99">
        <v>2.5838035115508662</v>
      </c>
      <c r="AP8" s="99">
        <v>2.6231766918793937</v>
      </c>
      <c r="AQ8" s="99">
        <v>2.6448302128178742</v>
      </c>
      <c r="AR8" s="99">
        <v>2.6012285885876074</v>
      </c>
      <c r="AS8" s="99">
        <v>2.8032689013375163</v>
      </c>
      <c r="AT8" s="99">
        <v>2.6058856815885609</v>
      </c>
      <c r="AU8" s="99">
        <v>2.4531331963341656</v>
      </c>
      <c r="AV8" s="119"/>
      <c r="AW8" s="119"/>
      <c r="AX8" s="119"/>
      <c r="AY8" s="119"/>
      <c r="AZ8" s="119"/>
      <c r="BA8" s="119"/>
      <c r="BB8" s="31"/>
      <c r="BC8" s="31"/>
      <c r="BD8" s="31"/>
      <c r="BE8" s="31"/>
      <c r="BF8" s="31"/>
      <c r="BG8" s="31"/>
      <c r="BH8" s="31"/>
      <c r="BI8" s="31"/>
      <c r="BJ8" s="31"/>
    </row>
    <row r="9" spans="1:62" ht="15" customHeight="1" x14ac:dyDescent="0.35">
      <c r="A9" s="11" t="s">
        <v>53</v>
      </c>
      <c r="B9" s="99">
        <v>33.557645201427917</v>
      </c>
      <c r="C9" s="99">
        <v>23.301619041103407</v>
      </c>
      <c r="D9" s="99">
        <v>20.506898128987203</v>
      </c>
      <c r="E9" s="99">
        <v>18.603687773410087</v>
      </c>
      <c r="F9" s="99">
        <v>18.045039060269218</v>
      </c>
      <c r="G9" s="99">
        <v>23.855678663335581</v>
      </c>
      <c r="H9" s="99">
        <v>22.645963908655258</v>
      </c>
      <c r="I9" s="99">
        <v>17.148613444611719</v>
      </c>
      <c r="J9" s="99">
        <v>19.855103916772237</v>
      </c>
      <c r="K9" s="99">
        <v>20.566460919773359</v>
      </c>
      <c r="L9" s="99">
        <v>14.830479306518807</v>
      </c>
      <c r="M9" s="99">
        <v>13.107693771639866</v>
      </c>
      <c r="N9" s="99">
        <v>11.03345672915027</v>
      </c>
      <c r="O9" s="99">
        <v>7.7070293515376616</v>
      </c>
      <c r="P9" s="99">
        <v>9.5988694799053906</v>
      </c>
      <c r="Q9" s="99">
        <v>7.3329978885106577</v>
      </c>
      <c r="R9" s="99">
        <v>8.9746840505287082</v>
      </c>
      <c r="S9" s="99">
        <v>9.0298031962699135</v>
      </c>
      <c r="T9" s="99">
        <v>8.5714891190160323</v>
      </c>
      <c r="U9" s="99">
        <v>8.247209356045925</v>
      </c>
      <c r="V9" s="99">
        <v>9.8798370379354576</v>
      </c>
      <c r="W9" s="99">
        <v>11.954469008958206</v>
      </c>
      <c r="X9" s="99">
        <v>13.576671032002634</v>
      </c>
      <c r="Y9" s="99">
        <v>8.027673749336401</v>
      </c>
      <c r="Z9" s="99">
        <v>9.7142625611142783</v>
      </c>
      <c r="AA9" s="99">
        <v>9.210362440815544</v>
      </c>
      <c r="AB9" s="99">
        <v>12.288616444049049</v>
      </c>
      <c r="AC9" s="99">
        <v>12.561683981681544</v>
      </c>
      <c r="AD9" s="99">
        <v>16.943384577653891</v>
      </c>
      <c r="AE9" s="99">
        <v>10.733551628886865</v>
      </c>
      <c r="AF9" s="99">
        <v>10.170178031055507</v>
      </c>
      <c r="AG9" s="99">
        <v>10.488105556222978</v>
      </c>
      <c r="AH9" s="99">
        <v>12.632464491215037</v>
      </c>
      <c r="AI9" s="99">
        <v>10.157412092202026</v>
      </c>
      <c r="AJ9" s="99">
        <v>9.5129515840214847</v>
      </c>
      <c r="AK9" s="99">
        <v>8.8798708968277378</v>
      </c>
      <c r="AL9" s="99">
        <v>9.4124938855688089</v>
      </c>
      <c r="AM9" s="99">
        <v>8.1642046922304097</v>
      </c>
      <c r="AN9" s="99">
        <v>8.8438644208699948</v>
      </c>
      <c r="AO9" s="99">
        <v>9.0939224189216485</v>
      </c>
      <c r="AP9" s="99">
        <v>9.2717550680239498</v>
      </c>
      <c r="AQ9" s="99">
        <v>8.9990393961302342</v>
      </c>
      <c r="AR9" s="99">
        <v>11.874694584696721</v>
      </c>
      <c r="AS9" s="99">
        <v>15.275579546981673</v>
      </c>
      <c r="AT9" s="99">
        <v>14.650507132121202</v>
      </c>
      <c r="AU9" s="99">
        <v>13.988864327983709</v>
      </c>
      <c r="AV9" s="119"/>
      <c r="AW9" s="119"/>
      <c r="AX9" s="119"/>
      <c r="AY9" s="119"/>
      <c r="AZ9" s="119"/>
      <c r="BA9" s="119"/>
      <c r="BB9" s="31"/>
      <c r="BC9" s="31"/>
      <c r="BD9" s="31"/>
      <c r="BE9" s="31"/>
      <c r="BF9" s="31"/>
      <c r="BG9" s="31"/>
      <c r="BH9" s="31"/>
      <c r="BI9" s="31"/>
      <c r="BJ9" s="31"/>
    </row>
    <row r="10" spans="1:62" ht="15" customHeight="1" x14ac:dyDescent="0.35">
      <c r="A10" s="11" t="s">
        <v>126</v>
      </c>
      <c r="B10" s="99">
        <v>19.472725391723259</v>
      </c>
      <c r="C10" s="99">
        <v>9.5826141488809071</v>
      </c>
      <c r="D10" s="99">
        <v>6.3892381934420301</v>
      </c>
      <c r="E10" s="99">
        <v>7.1064822522654811</v>
      </c>
      <c r="F10" s="99">
        <v>5.7317831561887722</v>
      </c>
      <c r="G10" s="99">
        <v>7.486003141279661</v>
      </c>
      <c r="H10" s="99">
        <v>7.9434554539646989</v>
      </c>
      <c r="I10" s="99">
        <v>7.5016153264772223</v>
      </c>
      <c r="J10" s="99">
        <v>10.764851800884095</v>
      </c>
      <c r="K10" s="99">
        <v>10.750212390594895</v>
      </c>
      <c r="L10" s="99">
        <v>7.6737480806623255</v>
      </c>
      <c r="M10" s="99">
        <v>8.7295013997207924</v>
      </c>
      <c r="N10" s="99">
        <v>7.9219163488656017</v>
      </c>
      <c r="O10" s="99">
        <v>5.6312677317263669</v>
      </c>
      <c r="P10" s="99">
        <v>6.6954236069276307</v>
      </c>
      <c r="Q10" s="99">
        <v>5.2871522947949341</v>
      </c>
      <c r="R10" s="99">
        <v>6.8143416128819538</v>
      </c>
      <c r="S10" s="99">
        <v>6.5348365429012443</v>
      </c>
      <c r="T10" s="99">
        <v>6.3423171246881873</v>
      </c>
      <c r="U10" s="99">
        <v>7.1782741783399109</v>
      </c>
      <c r="V10" s="99">
        <v>7.1038148987455525</v>
      </c>
      <c r="W10" s="99">
        <v>9.3177568229535641</v>
      </c>
      <c r="X10" s="99">
        <v>10.173252334079883</v>
      </c>
      <c r="Y10" s="99">
        <v>7.0569481238003284</v>
      </c>
      <c r="Z10" s="99">
        <v>8.0663579156990419</v>
      </c>
      <c r="AA10" s="99">
        <v>6.8842240151845697</v>
      </c>
      <c r="AB10" s="99">
        <v>8.4785884313581299</v>
      </c>
      <c r="AC10" s="99">
        <v>5.8462448176136688</v>
      </c>
      <c r="AD10" s="99">
        <v>8.4071242467853047</v>
      </c>
      <c r="AE10" s="99">
        <v>3.4333260401485157</v>
      </c>
      <c r="AF10" s="99">
        <v>4.4525321314666977</v>
      </c>
      <c r="AG10" s="99">
        <v>5.3011514127725832</v>
      </c>
      <c r="AH10" s="99">
        <v>5.5788029954875533</v>
      </c>
      <c r="AI10" s="99">
        <v>6.026655325017126</v>
      </c>
      <c r="AJ10" s="99">
        <v>6.2460504229789429</v>
      </c>
      <c r="AK10" s="99">
        <v>5.4109369406893348</v>
      </c>
      <c r="AL10" s="99">
        <v>4.5905609721878227</v>
      </c>
      <c r="AM10" s="99">
        <v>3.9150149791466</v>
      </c>
      <c r="AN10" s="99">
        <v>4.3713572851547902</v>
      </c>
      <c r="AO10" s="99">
        <v>3.3444211648559232</v>
      </c>
      <c r="AP10" s="99">
        <v>2.7090806191760262</v>
      </c>
      <c r="AQ10" s="99">
        <v>3.1151803885433864</v>
      </c>
      <c r="AR10" s="99">
        <v>5.6518274819045304</v>
      </c>
      <c r="AS10" s="99">
        <v>5.8223210651746351</v>
      </c>
      <c r="AT10" s="99">
        <v>3.2449959219524809</v>
      </c>
      <c r="AU10" s="99">
        <v>2.426759098422858</v>
      </c>
      <c r="AV10" s="119"/>
      <c r="AW10" s="119"/>
      <c r="AX10" s="119"/>
      <c r="AY10" s="119"/>
      <c r="AZ10" s="119"/>
      <c r="BA10" s="119"/>
      <c r="BB10" s="31"/>
      <c r="BC10" s="31"/>
      <c r="BD10" s="31"/>
      <c r="BE10" s="31"/>
      <c r="BF10" s="31"/>
      <c r="BG10" s="31"/>
      <c r="BH10" s="31"/>
      <c r="BI10" s="31"/>
      <c r="BJ10" s="31"/>
    </row>
    <row r="11" spans="1:62" ht="15" customHeight="1" x14ac:dyDescent="0.35">
      <c r="A11" s="11" t="s">
        <v>99</v>
      </c>
      <c r="B11" s="99">
        <v>0</v>
      </c>
      <c r="C11" s="99">
        <v>0</v>
      </c>
      <c r="D11" s="99">
        <v>0</v>
      </c>
      <c r="E11" s="99">
        <v>0</v>
      </c>
      <c r="F11" s="99">
        <v>0</v>
      </c>
      <c r="G11" s="99">
        <v>0</v>
      </c>
      <c r="H11" s="99">
        <v>0</v>
      </c>
      <c r="I11" s="99">
        <v>0</v>
      </c>
      <c r="J11" s="99">
        <v>0</v>
      </c>
      <c r="K11" s="99">
        <v>0</v>
      </c>
      <c r="L11" s="99">
        <v>0</v>
      </c>
      <c r="M11" s="99">
        <v>0</v>
      </c>
      <c r="N11" s="99">
        <v>0</v>
      </c>
      <c r="O11" s="99">
        <v>0</v>
      </c>
      <c r="P11" s="99">
        <v>0</v>
      </c>
      <c r="Q11" s="99">
        <v>0</v>
      </c>
      <c r="R11" s="99">
        <v>0</v>
      </c>
      <c r="S11" s="99">
        <v>0</v>
      </c>
      <c r="T11" s="99">
        <v>0</v>
      </c>
      <c r="U11" s="99">
        <v>0</v>
      </c>
      <c r="V11" s="99">
        <v>1.7878503386503664</v>
      </c>
      <c r="W11" s="99">
        <v>1.5973602014170505</v>
      </c>
      <c r="X11" s="99">
        <v>1.7481573355302051</v>
      </c>
      <c r="Y11" s="99">
        <v>5.3139503429305436E-2</v>
      </c>
      <c r="Z11" s="99">
        <v>0.45271059195180302</v>
      </c>
      <c r="AA11" s="99">
        <v>0.84450807716409459</v>
      </c>
      <c r="AB11" s="99">
        <v>1.2433260406169089</v>
      </c>
      <c r="AC11" s="99">
        <v>3.600989427313813</v>
      </c>
      <c r="AD11" s="99">
        <v>5.8552057796399826</v>
      </c>
      <c r="AE11" s="99">
        <v>4.2657024106299568</v>
      </c>
      <c r="AF11" s="99">
        <v>2.1223399168137358</v>
      </c>
      <c r="AG11" s="99">
        <v>1.6467778254778191</v>
      </c>
      <c r="AH11" s="99">
        <v>2.0805283991135619</v>
      </c>
      <c r="AI11" s="99">
        <v>1.2841501323275191</v>
      </c>
      <c r="AJ11" s="99">
        <v>0.92944698324189989</v>
      </c>
      <c r="AK11" s="99">
        <v>0.93744062052366428</v>
      </c>
      <c r="AL11" s="99">
        <v>0.90615380260744971</v>
      </c>
      <c r="AM11" s="99">
        <v>0.98518063206773121</v>
      </c>
      <c r="AN11" s="99">
        <v>1.2251111061270192</v>
      </c>
      <c r="AO11" s="99">
        <v>1.813799398992598</v>
      </c>
      <c r="AP11" s="99">
        <v>2.0119345254512484</v>
      </c>
      <c r="AQ11" s="99">
        <v>1.6793010639870474</v>
      </c>
      <c r="AR11" s="99">
        <v>2.0161780511797547</v>
      </c>
      <c r="AS11" s="99">
        <v>2.5550345866083015</v>
      </c>
      <c r="AT11" s="99">
        <v>3.8930021576537195</v>
      </c>
      <c r="AU11" s="99">
        <v>2.7129236627200877</v>
      </c>
      <c r="AV11" s="119"/>
      <c r="AW11" s="119"/>
      <c r="AX11" s="119"/>
      <c r="AY11" s="119"/>
      <c r="AZ11" s="119"/>
      <c r="BA11" s="119"/>
      <c r="BB11" s="31"/>
      <c r="BC11" s="31"/>
      <c r="BD11" s="31"/>
      <c r="BE11" s="31"/>
      <c r="BF11" s="31"/>
      <c r="BG11" s="31"/>
      <c r="BH11" s="31"/>
      <c r="BI11" s="31"/>
      <c r="BJ11" s="31"/>
    </row>
    <row r="12" spans="1:62" ht="15" customHeight="1" x14ac:dyDescent="0.35">
      <c r="A12" s="11" t="s">
        <v>56</v>
      </c>
      <c r="B12" s="99">
        <v>0</v>
      </c>
      <c r="C12" s="99">
        <v>0</v>
      </c>
      <c r="D12" s="99">
        <v>0</v>
      </c>
      <c r="E12" s="99">
        <v>0</v>
      </c>
      <c r="F12" s="99">
        <v>0</v>
      </c>
      <c r="G12" s="99">
        <v>0</v>
      </c>
      <c r="H12" s="99">
        <v>0</v>
      </c>
      <c r="I12" s="99">
        <v>0</v>
      </c>
      <c r="J12" s="99">
        <v>0</v>
      </c>
      <c r="K12" s="99">
        <v>0</v>
      </c>
      <c r="L12" s="99">
        <v>0</v>
      </c>
      <c r="M12" s="99">
        <v>0</v>
      </c>
      <c r="N12" s="99">
        <v>0</v>
      </c>
      <c r="O12" s="99">
        <v>0</v>
      </c>
      <c r="P12" s="99">
        <v>0</v>
      </c>
      <c r="Q12" s="99">
        <v>0</v>
      </c>
      <c r="R12" s="99">
        <v>0</v>
      </c>
      <c r="S12" s="99">
        <v>0</v>
      </c>
      <c r="T12" s="99">
        <v>0</v>
      </c>
      <c r="U12" s="99">
        <v>0</v>
      </c>
      <c r="V12" s="99">
        <v>0.86306237056491319</v>
      </c>
      <c r="W12" s="99">
        <v>0.95266524335749092</v>
      </c>
      <c r="X12" s="99">
        <v>1.4556414971345051</v>
      </c>
      <c r="Y12" s="99">
        <v>0.80978472399765633</v>
      </c>
      <c r="Z12" s="99">
        <v>0.87931173297813991</v>
      </c>
      <c r="AA12" s="99">
        <v>1.2183757187902517</v>
      </c>
      <c r="AB12" s="99">
        <v>2.1625002284412722</v>
      </c>
      <c r="AC12" s="99">
        <v>2.2065054501292583</v>
      </c>
      <c r="AD12" s="99">
        <v>1.6119979230543178</v>
      </c>
      <c r="AE12" s="99">
        <v>1.7728540553646552</v>
      </c>
      <c r="AF12" s="99">
        <v>1.3649757895405243</v>
      </c>
      <c r="AG12" s="99">
        <v>0.99426149615680848</v>
      </c>
      <c r="AH12" s="99">
        <v>0.99738971437684931</v>
      </c>
      <c r="AI12" s="99">
        <v>0.96446480201189344</v>
      </c>
      <c r="AJ12" s="99">
        <v>1.1936188168527817</v>
      </c>
      <c r="AK12" s="99">
        <v>1.8963105128738893</v>
      </c>
      <c r="AL12" s="99">
        <v>3.273756790300447</v>
      </c>
      <c r="AM12" s="99">
        <v>2.665455253046964</v>
      </c>
      <c r="AN12" s="99">
        <v>2.5138265934090214</v>
      </c>
      <c r="AO12" s="99">
        <v>3.1773262586315245</v>
      </c>
      <c r="AP12" s="99">
        <v>3.9323611728604644</v>
      </c>
      <c r="AQ12" s="99">
        <v>3.5195022079953837</v>
      </c>
      <c r="AR12" s="99">
        <v>3.2947093940274952</v>
      </c>
      <c r="AS12" s="99">
        <v>5.5441584183616088</v>
      </c>
      <c r="AT12" s="99">
        <v>6.2068412202507517</v>
      </c>
      <c r="AU12" s="99">
        <v>7.7351317259454637</v>
      </c>
      <c r="AV12" s="119"/>
      <c r="AW12" s="119"/>
      <c r="AX12" s="119"/>
      <c r="AY12" s="119"/>
      <c r="AZ12" s="119"/>
      <c r="BA12" s="119"/>
      <c r="BB12" s="31"/>
      <c r="BC12" s="31"/>
      <c r="BD12" s="31"/>
      <c r="BE12" s="31"/>
      <c r="BF12" s="31"/>
      <c r="BG12" s="31"/>
      <c r="BH12" s="31"/>
      <c r="BI12" s="31"/>
      <c r="BJ12" s="31"/>
    </row>
    <row r="13" spans="1:62" ht="15" customHeight="1" x14ac:dyDescent="0.35">
      <c r="A13" s="14" t="s">
        <v>57</v>
      </c>
      <c r="B13" s="99">
        <v>0</v>
      </c>
      <c r="C13" s="99">
        <v>0</v>
      </c>
      <c r="D13" s="99">
        <v>0</v>
      </c>
      <c r="E13" s="99">
        <v>0</v>
      </c>
      <c r="F13" s="99">
        <v>0</v>
      </c>
      <c r="G13" s="99">
        <v>0</v>
      </c>
      <c r="H13" s="99">
        <v>0</v>
      </c>
      <c r="I13" s="99">
        <v>0</v>
      </c>
      <c r="J13" s="99">
        <v>0</v>
      </c>
      <c r="K13" s="99">
        <v>0</v>
      </c>
      <c r="L13" s="99">
        <v>0</v>
      </c>
      <c r="M13" s="99">
        <v>0</v>
      </c>
      <c r="N13" s="99">
        <v>0</v>
      </c>
      <c r="O13" s="99">
        <v>0</v>
      </c>
      <c r="P13" s="99">
        <v>0</v>
      </c>
      <c r="Q13" s="99">
        <v>0</v>
      </c>
      <c r="R13" s="99">
        <v>0</v>
      </c>
      <c r="S13" s="99">
        <v>0</v>
      </c>
      <c r="T13" s="99">
        <v>0</v>
      </c>
      <c r="U13" s="99">
        <v>0</v>
      </c>
      <c r="V13" s="99">
        <v>0.12510942997462474</v>
      </c>
      <c r="W13" s="99">
        <v>8.6686741230100256E-2</v>
      </c>
      <c r="X13" s="99">
        <v>0.19961986525804304</v>
      </c>
      <c r="Y13" s="99">
        <v>0.10780139810911075</v>
      </c>
      <c r="Z13" s="99">
        <v>0.31588232048529402</v>
      </c>
      <c r="AA13" s="99">
        <v>0.26325462967662755</v>
      </c>
      <c r="AB13" s="99">
        <v>0.40420174363273859</v>
      </c>
      <c r="AC13" s="99">
        <v>0.90794428662480076</v>
      </c>
      <c r="AD13" s="99">
        <v>1.0690566281742861</v>
      </c>
      <c r="AE13" s="99">
        <v>1.2616691227437371</v>
      </c>
      <c r="AF13" s="99">
        <v>1.1151650966172746</v>
      </c>
      <c r="AG13" s="99">
        <v>1.2729574109078829</v>
      </c>
      <c r="AH13" s="99">
        <v>1.987871691118535</v>
      </c>
      <c r="AI13" s="99">
        <v>1.8821418328454875</v>
      </c>
      <c r="AJ13" s="99">
        <v>1.1438353609478606</v>
      </c>
      <c r="AK13" s="99">
        <v>0.63518282274085036</v>
      </c>
      <c r="AL13" s="99">
        <v>0.64202232047308949</v>
      </c>
      <c r="AM13" s="99">
        <v>0.59855382796911505</v>
      </c>
      <c r="AN13" s="99">
        <v>0.73356943617916393</v>
      </c>
      <c r="AO13" s="99">
        <v>0.75837559644160257</v>
      </c>
      <c r="AP13" s="99">
        <v>0.61837875053621028</v>
      </c>
      <c r="AQ13" s="99">
        <v>0.68505573560441613</v>
      </c>
      <c r="AR13" s="99">
        <v>0.91197965758494093</v>
      </c>
      <c r="AS13" s="99">
        <v>1.3540654768371276</v>
      </c>
      <c r="AT13" s="99">
        <v>1.3056678322642497</v>
      </c>
      <c r="AU13" s="99">
        <v>1.1140498408952999</v>
      </c>
      <c r="AV13" s="119"/>
      <c r="AW13" s="119"/>
      <c r="AX13" s="119"/>
      <c r="AY13" s="119"/>
      <c r="AZ13" s="119"/>
      <c r="BA13" s="119"/>
      <c r="BB13" s="31"/>
      <c r="BC13" s="31"/>
      <c r="BD13" s="31"/>
      <c r="BE13" s="31"/>
      <c r="BF13" s="31"/>
      <c r="BG13" s="31"/>
      <c r="BH13" s="31"/>
      <c r="BI13" s="31"/>
      <c r="BJ13" s="31"/>
    </row>
    <row r="14" spans="1:62" ht="15" customHeight="1" x14ac:dyDescent="0.35">
      <c r="A14" s="14" t="s">
        <v>57</v>
      </c>
      <c r="B14" s="99">
        <v>14.084919809704658</v>
      </c>
      <c r="C14" s="99">
        <v>13.719004892222502</v>
      </c>
      <c r="D14" s="99">
        <v>14.117659935545174</v>
      </c>
      <c r="E14" s="99">
        <v>11.497205521144608</v>
      </c>
      <c r="F14" s="99">
        <v>12.313255904080448</v>
      </c>
      <c r="G14" s="99">
        <v>16.369675522055921</v>
      </c>
      <c r="H14" s="99">
        <v>14.702508454690557</v>
      </c>
      <c r="I14" s="99">
        <v>9.6469981181344977</v>
      </c>
      <c r="J14" s="99">
        <v>9.0902521158881413</v>
      </c>
      <c r="K14" s="99">
        <v>9.8162485291784662</v>
      </c>
      <c r="L14" s="99">
        <v>7.1567312258564817</v>
      </c>
      <c r="M14" s="99">
        <v>4.3781923719190745</v>
      </c>
      <c r="N14" s="99">
        <v>3.1115403802846693</v>
      </c>
      <c r="O14" s="99">
        <v>2.0757616198112947</v>
      </c>
      <c r="P14" s="99">
        <v>2.9034458729777599</v>
      </c>
      <c r="Q14" s="99">
        <v>2.0458455937157236</v>
      </c>
      <c r="R14" s="99">
        <v>2.1603424376467553</v>
      </c>
      <c r="S14" s="99">
        <v>2.494966653368671</v>
      </c>
      <c r="T14" s="99">
        <v>2.2291719943278454</v>
      </c>
      <c r="U14" s="99">
        <v>1.0689351777060148</v>
      </c>
      <c r="V14" s="99">
        <v>0.46216597808951754</v>
      </c>
      <c r="W14" s="99">
        <v>0.53332005384288628</v>
      </c>
      <c r="X14" s="99">
        <v>0.42708088700399977</v>
      </c>
      <c r="Y14" s="99">
        <v>0.49741934262527976</v>
      </c>
      <c r="Z14" s="99">
        <v>0.92393824175509032</v>
      </c>
      <c r="AA14" s="99">
        <v>0.83082019608392432</v>
      </c>
      <c r="AB14" s="99">
        <v>0.89377822981106958</v>
      </c>
      <c r="AC14" s="99">
        <v>0.90794428662480076</v>
      </c>
      <c r="AD14" s="99">
        <v>1.0690566281742861</v>
      </c>
      <c r="AE14" s="99">
        <v>1.2616691227437371</v>
      </c>
      <c r="AF14" s="99">
        <v>1.1151650966172746</v>
      </c>
      <c r="AG14" s="99">
        <v>1.2729574109078829</v>
      </c>
      <c r="AH14" s="99">
        <v>1.987871691118535</v>
      </c>
      <c r="AI14" s="99">
        <v>1.8821418328454875</v>
      </c>
      <c r="AJ14" s="99">
        <v>1.1438353609478606</v>
      </c>
      <c r="AK14" s="99">
        <v>0.63518282274085036</v>
      </c>
      <c r="AL14" s="99">
        <v>0.64202232047308949</v>
      </c>
      <c r="AM14" s="99">
        <v>0.59855382796911505</v>
      </c>
      <c r="AN14" s="99">
        <v>0.73356943617916393</v>
      </c>
      <c r="AO14" s="99">
        <v>0.75837559644160257</v>
      </c>
      <c r="AP14" s="99">
        <v>0.61837875053621028</v>
      </c>
      <c r="AQ14" s="99">
        <v>0.68505573560441613</v>
      </c>
      <c r="AR14" s="99">
        <v>0.91197965758494093</v>
      </c>
      <c r="AS14" s="99">
        <v>1.3540654768371276</v>
      </c>
      <c r="AT14" s="99">
        <v>1.3056678322642497</v>
      </c>
      <c r="AU14" s="99">
        <v>1.1140498408952999</v>
      </c>
      <c r="AV14" s="119"/>
      <c r="AW14" s="119"/>
      <c r="AX14" s="119"/>
      <c r="AY14" s="119"/>
      <c r="AZ14" s="119"/>
      <c r="BA14" s="119"/>
      <c r="BB14" s="31"/>
      <c r="BC14" s="31"/>
      <c r="BD14" s="31"/>
      <c r="BE14" s="31"/>
      <c r="BF14" s="31"/>
      <c r="BG14" s="31"/>
      <c r="BH14" s="31"/>
      <c r="BI14" s="31"/>
      <c r="BJ14" s="31"/>
    </row>
    <row r="15" spans="1:62" ht="15" customHeight="1" x14ac:dyDescent="0.35">
      <c r="A15" s="100" t="s">
        <v>58</v>
      </c>
      <c r="B15" s="101">
        <v>41.581093174054651</v>
      </c>
      <c r="C15" s="101">
        <v>32.042742805608093</v>
      </c>
      <c r="D15" s="101">
        <v>28.965356918144629</v>
      </c>
      <c r="E15" s="101">
        <v>26.662365079412037</v>
      </c>
      <c r="F15" s="101">
        <v>25.978279522454333</v>
      </c>
      <c r="G15" s="101">
        <v>31.247629221482764</v>
      </c>
      <c r="H15" s="101">
        <v>30.393859225192642</v>
      </c>
      <c r="I15" s="101">
        <v>26.283608763008331</v>
      </c>
      <c r="J15" s="101">
        <v>29.020143673221604</v>
      </c>
      <c r="K15" s="101">
        <v>29.024450988755412</v>
      </c>
      <c r="L15" s="101">
        <v>23.885854022108553</v>
      </c>
      <c r="M15" s="101">
        <v>23.081020232016964</v>
      </c>
      <c r="N15" s="101">
        <v>18.116710201728591</v>
      </c>
      <c r="O15" s="101">
        <v>15.127353703808314</v>
      </c>
      <c r="P15" s="101">
        <v>19.728029502787717</v>
      </c>
      <c r="Q15" s="101">
        <v>16.780364333492358</v>
      </c>
      <c r="R15" s="101">
        <v>18.304543577692208</v>
      </c>
      <c r="S15" s="101">
        <v>17.540027225488199</v>
      </c>
      <c r="T15" s="101">
        <v>17.160053809236121</v>
      </c>
      <c r="U15" s="101">
        <v>17.013443260911394</v>
      </c>
      <c r="V15" s="101">
        <v>20.610861786467247</v>
      </c>
      <c r="W15" s="101">
        <v>21.629935068068846</v>
      </c>
      <c r="X15" s="101">
        <v>23.615814204562813</v>
      </c>
      <c r="Y15" s="101">
        <v>18.243017079400513</v>
      </c>
      <c r="Z15" s="101">
        <v>18.654041451025005</v>
      </c>
      <c r="AA15" s="101">
        <v>19.578851275633799</v>
      </c>
      <c r="AB15" s="101">
        <v>21.935087441572023</v>
      </c>
      <c r="AC15" s="101">
        <v>21.002397648052636</v>
      </c>
      <c r="AD15" s="101">
        <v>24.47507119407593</v>
      </c>
      <c r="AE15" s="101">
        <v>18.881696251648755</v>
      </c>
      <c r="AF15" s="101">
        <v>18.715615089258382</v>
      </c>
      <c r="AG15" s="101">
        <v>16.682195356237351</v>
      </c>
      <c r="AH15" s="101">
        <v>20.745379036853841</v>
      </c>
      <c r="AI15" s="101">
        <v>17.978877006089188</v>
      </c>
      <c r="AJ15" s="101">
        <v>17.651887310577226</v>
      </c>
      <c r="AK15" s="101">
        <v>15.530297695601744</v>
      </c>
      <c r="AL15" s="101">
        <v>16.132611518800537</v>
      </c>
      <c r="AM15" s="101">
        <v>15.840360913533708</v>
      </c>
      <c r="AN15" s="101">
        <v>16.612162109967393</v>
      </c>
      <c r="AO15" s="101">
        <v>16.177899266723504</v>
      </c>
      <c r="AP15" s="101">
        <v>18.429933534033971</v>
      </c>
      <c r="AQ15" s="101">
        <v>18.562043090647759</v>
      </c>
      <c r="AR15" s="101">
        <v>20.633588481390824</v>
      </c>
      <c r="AS15" s="101">
        <v>22.883458367865146</v>
      </c>
      <c r="AT15" s="101">
        <v>21.804852569861012</v>
      </c>
      <c r="AU15" s="101">
        <v>20.977996224598407</v>
      </c>
      <c r="AV15" s="120"/>
      <c r="AW15" s="120"/>
      <c r="AX15" s="120"/>
      <c r="AY15" s="120"/>
      <c r="AZ15" s="120"/>
      <c r="BA15" s="120"/>
      <c r="BB15" s="31"/>
      <c r="BC15" s="31"/>
      <c r="BD15" s="31"/>
      <c r="BE15" s="31"/>
      <c r="BF15" s="31"/>
      <c r="BG15" s="31"/>
      <c r="BH15" s="31"/>
      <c r="BI15" s="31"/>
      <c r="BJ15" s="31"/>
    </row>
    <row r="16" spans="1:62" ht="15" customHeight="1" x14ac:dyDescent="0.35">
      <c r="A16" s="14" t="s">
        <v>59</v>
      </c>
      <c r="B16" s="99">
        <v>8.4859991340850627</v>
      </c>
      <c r="C16" s="99">
        <v>9.6527716463546778</v>
      </c>
      <c r="D16" s="99">
        <v>9.9942921457216567</v>
      </c>
      <c r="E16" s="99">
        <v>10.2713175183261</v>
      </c>
      <c r="F16" s="99">
        <v>9.8774709400625049</v>
      </c>
      <c r="G16" s="99">
        <v>9.2455482531001802</v>
      </c>
      <c r="H16" s="99">
        <v>9.3739216857108261</v>
      </c>
      <c r="I16" s="99">
        <v>10.09621012667033</v>
      </c>
      <c r="J16" s="99">
        <v>9.6352222521029649</v>
      </c>
      <c r="K16" s="99">
        <v>9.6087845593731078</v>
      </c>
      <c r="L16" s="99">
        <v>10.394261553062808</v>
      </c>
      <c r="M16" s="99">
        <v>9.4932050619254564</v>
      </c>
      <c r="N16" s="99">
        <v>9.9669211330898779</v>
      </c>
      <c r="O16" s="99">
        <v>11.075474537910964</v>
      </c>
      <c r="P16" s="99">
        <v>10.450213309235471</v>
      </c>
      <c r="Q16" s="99">
        <v>10.126253228040575</v>
      </c>
      <c r="R16" s="99">
        <v>7.7886585405056179</v>
      </c>
      <c r="S16" s="99">
        <v>8.6436490825711054</v>
      </c>
      <c r="T16" s="99">
        <v>9.5336997657484037</v>
      </c>
      <c r="U16" s="99">
        <v>8.773820459032903</v>
      </c>
      <c r="V16" s="99">
        <v>9.7395900291170197</v>
      </c>
      <c r="W16" s="99">
        <v>9.622780473836178</v>
      </c>
      <c r="X16" s="99">
        <v>9.4214619432664861</v>
      </c>
      <c r="Y16" s="99">
        <v>11.394388111068022</v>
      </c>
      <c r="Z16" s="99">
        <v>10.591960876832752</v>
      </c>
      <c r="AA16" s="99">
        <v>10.488028553819076</v>
      </c>
      <c r="AB16" s="99">
        <v>12.593061948619324</v>
      </c>
      <c r="AC16" s="99">
        <v>13.472691740402073</v>
      </c>
      <c r="AD16" s="99">
        <v>11.272548954129395</v>
      </c>
      <c r="AE16" s="99">
        <v>12.864822576219087</v>
      </c>
      <c r="AF16" s="99">
        <v>12.299386760733785</v>
      </c>
      <c r="AG16" s="99">
        <v>13.457262354249048</v>
      </c>
      <c r="AH16" s="99">
        <v>12.1900059211263</v>
      </c>
      <c r="AI16" s="99">
        <v>10.318258737831046</v>
      </c>
      <c r="AJ16" s="99">
        <v>9.9085652568677141</v>
      </c>
      <c r="AK16" s="99">
        <v>11.417184800578324</v>
      </c>
      <c r="AL16" s="99">
        <v>11.678788516537812</v>
      </c>
      <c r="AM16" s="99">
        <v>12.220043431740255</v>
      </c>
      <c r="AN16" s="99">
        <v>12.298834834061681</v>
      </c>
      <c r="AO16" s="99">
        <v>12.4623987483434</v>
      </c>
      <c r="AP16" s="99">
        <v>11.019643693820681</v>
      </c>
      <c r="AQ16" s="99">
        <v>10.77692938253529</v>
      </c>
      <c r="AR16" s="99">
        <v>11.158855437284467</v>
      </c>
      <c r="AS16" s="99">
        <v>11.000411877407984</v>
      </c>
      <c r="AT16" s="99">
        <v>10.289538077205107</v>
      </c>
      <c r="AU16" s="99">
        <v>10.016326847258872</v>
      </c>
      <c r="AV16" s="119"/>
      <c r="AW16" s="119"/>
      <c r="AX16" s="119"/>
      <c r="AY16" s="119"/>
      <c r="AZ16" s="119"/>
      <c r="BA16" s="119"/>
      <c r="BB16" s="31"/>
      <c r="BC16" s="31"/>
      <c r="BD16" s="31"/>
      <c r="BE16" s="31"/>
      <c r="BF16" s="31"/>
      <c r="BG16" s="31"/>
      <c r="BH16" s="31"/>
      <c r="BI16" s="31"/>
      <c r="BJ16" s="31"/>
    </row>
    <row r="17" spans="1:62" ht="15" customHeight="1" x14ac:dyDescent="0.35">
      <c r="A17" s="14" t="s">
        <v>60</v>
      </c>
      <c r="B17" s="99">
        <v>1.2706596137259156</v>
      </c>
      <c r="C17" s="99">
        <v>1.1504615794345863</v>
      </c>
      <c r="D17" s="99">
        <v>1.3870629776407817</v>
      </c>
      <c r="E17" s="99">
        <v>1.2560487117779175</v>
      </c>
      <c r="F17" s="99">
        <v>1.3071862108726395</v>
      </c>
      <c r="G17" s="99">
        <v>1.1977863689226598</v>
      </c>
      <c r="H17" s="99">
        <v>1.1760080956158139</v>
      </c>
      <c r="I17" s="99">
        <v>1.1103806371906273</v>
      </c>
      <c r="J17" s="99">
        <v>1.0150644308990509</v>
      </c>
      <c r="K17" s="99">
        <v>1.1385213354284081</v>
      </c>
      <c r="L17" s="99">
        <v>1.0684095227749166</v>
      </c>
      <c r="M17" s="99">
        <v>1.2065957027329455</v>
      </c>
      <c r="N17" s="99">
        <v>1.1472824234403236</v>
      </c>
      <c r="O17" s="99">
        <v>1.1561608836539914</v>
      </c>
      <c r="P17" s="99">
        <v>0.85759356470296988</v>
      </c>
      <c r="Q17" s="99">
        <v>0.85375809848129247</v>
      </c>
      <c r="R17" s="99">
        <v>0.86235565242281598</v>
      </c>
      <c r="S17" s="99">
        <v>0.60714939216705455</v>
      </c>
      <c r="T17" s="99">
        <v>0.61341272027721561</v>
      </c>
      <c r="U17" s="99">
        <v>0.58923243110277401</v>
      </c>
      <c r="V17" s="99">
        <v>0.29603744245425068</v>
      </c>
      <c r="W17" s="99">
        <v>0.32838905372964522</v>
      </c>
      <c r="X17" s="99">
        <v>0.38921678758261685</v>
      </c>
      <c r="Y17" s="99">
        <v>0.35837168937855796</v>
      </c>
      <c r="Z17" s="99">
        <v>0.34128279031320641</v>
      </c>
      <c r="AA17" s="99">
        <v>0.35201882249515243</v>
      </c>
      <c r="AB17" s="99">
        <v>0.3238788812472333</v>
      </c>
      <c r="AC17" s="99">
        <v>0.57089115350945407</v>
      </c>
      <c r="AD17" s="99">
        <v>0.46173617721597704</v>
      </c>
      <c r="AE17" s="99">
        <v>0.52989487232682908</v>
      </c>
      <c r="AF17" s="99">
        <v>0.43866745367359822</v>
      </c>
      <c r="AG17" s="99">
        <v>0.46612117827344363</v>
      </c>
      <c r="AH17" s="99">
        <v>0.4604514919588773</v>
      </c>
      <c r="AI17" s="99">
        <v>0.51572242659174372</v>
      </c>
      <c r="AJ17" s="99">
        <v>0.51389746042532092</v>
      </c>
      <c r="AK17" s="99">
        <v>0.47484076935664449</v>
      </c>
      <c r="AL17" s="99">
        <v>0.44672502591093771</v>
      </c>
      <c r="AM17" s="99">
        <v>0.75443068998117246</v>
      </c>
      <c r="AN17" s="99">
        <v>0.78781186395934999</v>
      </c>
      <c r="AO17" s="99">
        <v>0.75294236699536643</v>
      </c>
      <c r="AP17" s="99">
        <v>0.57811944302893836</v>
      </c>
      <c r="AQ17" s="99">
        <v>0.67379291077679293</v>
      </c>
      <c r="AR17" s="99">
        <v>0.60574566626130788</v>
      </c>
      <c r="AS17" s="99">
        <v>0.53981493137668768</v>
      </c>
      <c r="AT17" s="99">
        <v>0.53410070214678906</v>
      </c>
      <c r="AU17" s="99">
        <v>0.53775055821211171</v>
      </c>
      <c r="AV17" s="119"/>
      <c r="AW17" s="119"/>
      <c r="AX17" s="119"/>
      <c r="AY17" s="119"/>
      <c r="AZ17" s="119"/>
      <c r="BA17" s="119"/>
      <c r="BB17" s="31"/>
      <c r="BC17" s="31"/>
      <c r="BD17" s="31"/>
      <c r="BE17" s="31"/>
      <c r="BF17" s="31"/>
      <c r="BG17" s="31"/>
      <c r="BH17" s="31"/>
      <c r="BI17" s="31"/>
      <c r="BJ17" s="31"/>
    </row>
    <row r="18" spans="1:62" ht="15" customHeight="1" x14ac:dyDescent="0.35">
      <c r="A18" s="14" t="s">
        <v>106</v>
      </c>
      <c r="B18" s="99">
        <v>7.2153395203591462</v>
      </c>
      <c r="C18" s="99">
        <v>8.5023100669200922</v>
      </c>
      <c r="D18" s="99">
        <v>8.6072291680808775</v>
      </c>
      <c r="E18" s="99">
        <v>9.0152688065481819</v>
      </c>
      <c r="F18" s="99">
        <v>8.5702847291898649</v>
      </c>
      <c r="G18" s="99">
        <v>8.04776188417752</v>
      </c>
      <c r="H18" s="99">
        <v>8.1979135900950126</v>
      </c>
      <c r="I18" s="99">
        <v>8.9858294894797019</v>
      </c>
      <c r="J18" s="99">
        <v>8.6201578212039145</v>
      </c>
      <c r="K18" s="99">
        <v>8.4702632239447002</v>
      </c>
      <c r="L18" s="99">
        <v>9.3258520302878924</v>
      </c>
      <c r="M18" s="99">
        <v>8.2866093591925107</v>
      </c>
      <c r="N18" s="99">
        <v>8.8196387096495528</v>
      </c>
      <c r="O18" s="99">
        <v>9.9193136542569729</v>
      </c>
      <c r="P18" s="99">
        <v>9.5926197445325005</v>
      </c>
      <c r="Q18" s="99">
        <v>9.2724951295592817</v>
      </c>
      <c r="R18" s="99">
        <v>6.9263028880828008</v>
      </c>
      <c r="S18" s="99">
        <v>8.0364996904040495</v>
      </c>
      <c r="T18" s="99">
        <v>8.9202870454711878</v>
      </c>
      <c r="U18" s="99">
        <v>8.1845880279301308</v>
      </c>
      <c r="V18" s="99">
        <v>9.4435525866627685</v>
      </c>
      <c r="W18" s="99">
        <v>9.2943914201065336</v>
      </c>
      <c r="X18" s="99">
        <v>9.032245155683869</v>
      </c>
      <c r="Y18" s="99">
        <v>11.036016421689462</v>
      </c>
      <c r="Z18" s="99">
        <v>10.250678086519546</v>
      </c>
      <c r="AA18" s="99">
        <v>10.136009731323925</v>
      </c>
      <c r="AB18" s="99">
        <v>12.26918306737209</v>
      </c>
      <c r="AC18" s="99">
        <v>12.90180058689262</v>
      </c>
      <c r="AD18" s="99">
        <v>10.810812776913417</v>
      </c>
      <c r="AE18" s="99">
        <v>12.334927703892259</v>
      </c>
      <c r="AF18" s="99">
        <v>11.860719307060187</v>
      </c>
      <c r="AG18" s="99">
        <v>12.991141175975605</v>
      </c>
      <c r="AH18" s="99">
        <v>11.729554429167424</v>
      </c>
      <c r="AI18" s="99">
        <v>9.802771177494634</v>
      </c>
      <c r="AJ18" s="99">
        <v>9.3707957015480972</v>
      </c>
      <c r="AK18" s="99">
        <v>10.923458989022066</v>
      </c>
      <c r="AL18" s="99">
        <v>11.220942861332952</v>
      </c>
      <c r="AM18" s="99">
        <v>11.470127678099601</v>
      </c>
      <c r="AN18" s="99">
        <v>11.525095831961938</v>
      </c>
      <c r="AO18" s="99">
        <v>11.236262591648206</v>
      </c>
      <c r="AP18" s="99">
        <v>0</v>
      </c>
      <c r="AQ18" s="99"/>
      <c r="AR18" s="99"/>
      <c r="AS18" s="99"/>
      <c r="AT18" s="99"/>
      <c r="AU18" s="99"/>
      <c r="BB18" s="31"/>
      <c r="BC18" s="31"/>
      <c r="BD18" s="31"/>
      <c r="BE18" s="31"/>
      <c r="BF18" s="31"/>
      <c r="BG18" s="31"/>
      <c r="BH18" s="31"/>
      <c r="BI18" s="31"/>
      <c r="BJ18" s="31"/>
    </row>
    <row r="19" spans="1:62" ht="15" customHeight="1" x14ac:dyDescent="0.35">
      <c r="A19" s="14" t="s">
        <v>61</v>
      </c>
      <c r="B19" s="99"/>
      <c r="C19" s="99"/>
      <c r="D19" s="99"/>
      <c r="E19" s="99"/>
      <c r="F19" s="99"/>
      <c r="G19" s="99"/>
      <c r="H19" s="99"/>
      <c r="I19" s="99"/>
      <c r="J19" s="99"/>
      <c r="K19" s="99"/>
      <c r="L19" s="99"/>
      <c r="M19" s="99"/>
      <c r="N19" s="99"/>
      <c r="O19" s="99"/>
      <c r="P19" s="99"/>
      <c r="Q19" s="99"/>
      <c r="R19" s="99"/>
      <c r="S19" s="99"/>
      <c r="T19" s="99"/>
      <c r="U19" s="99"/>
      <c r="V19" s="99">
        <v>0.19599836938615822</v>
      </c>
      <c r="W19" s="99">
        <v>0.18934736750093287</v>
      </c>
      <c r="X19" s="99">
        <v>0.18251374015020772</v>
      </c>
      <c r="Y19" s="99">
        <v>0.47139412925611229</v>
      </c>
      <c r="Z19" s="99">
        <v>0.38111381921628984</v>
      </c>
      <c r="AA19" s="99">
        <v>0.26628265970672832</v>
      </c>
      <c r="AB19" s="99">
        <v>0.2523142141820735</v>
      </c>
      <c r="AC19" s="99">
        <v>0.34868630838543335</v>
      </c>
      <c r="AD19" s="99">
        <v>0.6524852001440915</v>
      </c>
      <c r="AE19" s="99">
        <v>0.74047726952816217</v>
      </c>
      <c r="AF19" s="99">
        <v>0.68080323352412342</v>
      </c>
      <c r="AG19" s="99">
        <v>0.76337403073800703</v>
      </c>
      <c r="AH19" s="99">
        <v>0.76202006757802854</v>
      </c>
      <c r="AI19" s="99">
        <v>0.81456082328763801</v>
      </c>
      <c r="AJ19" s="99">
        <v>0.8340609958680274</v>
      </c>
      <c r="AK19" s="99">
        <v>1.2941801544629827</v>
      </c>
      <c r="AL19" s="99">
        <v>1.0805097924524849</v>
      </c>
      <c r="AM19" s="99">
        <v>1.3454042845958256</v>
      </c>
      <c r="AN19" s="99">
        <v>1.2370113188053375</v>
      </c>
      <c r="AO19" s="99">
        <v>1.2157725458991808</v>
      </c>
      <c r="AP19" s="99">
        <v>1.2147614759713399</v>
      </c>
      <c r="AQ19" s="99">
        <v>1.4806463098216451</v>
      </c>
      <c r="AR19" s="99">
        <v>1.7100619108204833</v>
      </c>
      <c r="AS19" s="99">
        <v>1.8965028504032695</v>
      </c>
      <c r="AT19" s="99">
        <v>2.0035204405814735</v>
      </c>
      <c r="AU19" s="99">
        <v>1.9721666883171511</v>
      </c>
      <c r="AV19" s="119"/>
      <c r="AW19" s="119"/>
      <c r="AX19" s="119"/>
      <c r="AY19" s="119"/>
      <c r="AZ19" s="119"/>
      <c r="BA19" s="119"/>
      <c r="BB19" s="31"/>
      <c r="BC19" s="31"/>
      <c r="BD19" s="31"/>
      <c r="BE19" s="31"/>
      <c r="BF19" s="31"/>
      <c r="BG19" s="31"/>
      <c r="BH19" s="31"/>
      <c r="BI19" s="31"/>
      <c r="BJ19" s="31"/>
    </row>
    <row r="20" spans="1:62" ht="15" customHeight="1" x14ac:dyDescent="0.35">
      <c r="A20" s="11" t="s">
        <v>62</v>
      </c>
      <c r="B20" s="99"/>
      <c r="C20" s="99"/>
      <c r="D20" s="99"/>
      <c r="E20" s="99"/>
      <c r="F20" s="99"/>
      <c r="G20" s="99"/>
      <c r="H20" s="99"/>
      <c r="I20" s="99"/>
      <c r="J20" s="99"/>
      <c r="K20" s="99"/>
      <c r="L20" s="99"/>
      <c r="M20" s="99"/>
      <c r="N20" s="99"/>
      <c r="O20" s="99"/>
      <c r="P20" s="99"/>
      <c r="Q20" s="99"/>
      <c r="R20" s="99"/>
      <c r="S20" s="99"/>
      <c r="T20" s="99"/>
      <c r="U20" s="99"/>
      <c r="V20" s="99">
        <v>3.0804192225063969</v>
      </c>
      <c r="W20" s="99">
        <v>2.790079108367534</v>
      </c>
      <c r="X20" s="99">
        <v>3.072914567309371</v>
      </c>
      <c r="Y20" s="99">
        <v>3.6833385765481252</v>
      </c>
      <c r="Z20" s="99">
        <v>3.0046261021075535</v>
      </c>
      <c r="AA20" s="99">
        <v>2.2047575371583341</v>
      </c>
      <c r="AB20" s="99">
        <v>2.3756983088809966</v>
      </c>
      <c r="AC20" s="99">
        <v>1.9522583674942053</v>
      </c>
      <c r="AD20" s="99">
        <v>1.8356671099522381</v>
      </c>
      <c r="AE20" s="99">
        <v>2.1111296182919128</v>
      </c>
      <c r="AF20" s="99">
        <v>1.8229544253797154</v>
      </c>
      <c r="AG20" s="99">
        <v>1.788136525834201</v>
      </c>
      <c r="AH20" s="99">
        <v>1.4523432330945791</v>
      </c>
      <c r="AI20" s="99">
        <v>2.0152943534043399</v>
      </c>
      <c r="AJ20" s="99">
        <v>2.0145637822680187</v>
      </c>
      <c r="AK20" s="99">
        <v>2.4255981954330212</v>
      </c>
      <c r="AL20" s="99">
        <v>2.6868525214446426</v>
      </c>
      <c r="AM20" s="99">
        <v>2.747051312437538</v>
      </c>
      <c r="AN20" s="99">
        <v>3.1582843188493133</v>
      </c>
      <c r="AO20" s="99">
        <v>3.1792283740090421</v>
      </c>
      <c r="AP20" s="99">
        <v>2.8407968915429622</v>
      </c>
      <c r="AQ20" s="99">
        <v>2.7595083422584774</v>
      </c>
      <c r="AR20" s="99">
        <v>2.7546417907255685</v>
      </c>
      <c r="AS20" s="99">
        <v>2.9995186760518369</v>
      </c>
      <c r="AT20" s="99">
        <v>2.9261312150677674</v>
      </c>
      <c r="AU20" s="99">
        <v>2.987673060782051</v>
      </c>
      <c r="AV20" s="119"/>
      <c r="AW20" s="119"/>
      <c r="AX20" s="119"/>
      <c r="AY20" s="119"/>
      <c r="AZ20" s="119"/>
      <c r="BA20" s="119"/>
      <c r="BB20" s="31"/>
      <c r="BC20" s="31"/>
      <c r="BD20" s="31"/>
      <c r="BE20" s="31"/>
      <c r="BF20" s="31"/>
      <c r="BG20" s="31"/>
      <c r="BH20" s="31"/>
      <c r="BI20" s="31"/>
      <c r="BJ20" s="31"/>
    </row>
    <row r="21" spans="1:62" ht="15" customHeight="1" x14ac:dyDescent="0.35">
      <c r="A21" s="11" t="s">
        <v>63</v>
      </c>
      <c r="B21" s="99"/>
      <c r="C21" s="99"/>
      <c r="D21" s="99"/>
      <c r="E21" s="99"/>
      <c r="F21" s="99"/>
      <c r="G21" s="99"/>
      <c r="H21" s="99"/>
      <c r="I21" s="99"/>
      <c r="J21" s="99"/>
      <c r="K21" s="99"/>
      <c r="L21" s="99"/>
      <c r="M21" s="99"/>
      <c r="N21" s="99"/>
      <c r="O21" s="99"/>
      <c r="P21" s="99"/>
      <c r="Q21" s="99"/>
      <c r="R21" s="99"/>
      <c r="S21" s="99"/>
      <c r="T21" s="99"/>
      <c r="U21" s="99"/>
      <c r="V21" s="99">
        <v>1.5907645097988219</v>
      </c>
      <c r="W21" s="99">
        <v>1.5607758411295971</v>
      </c>
      <c r="X21" s="99">
        <v>1.4928014752194134</v>
      </c>
      <c r="Y21" s="99">
        <v>1.5590084419000949</v>
      </c>
      <c r="Z21" s="99">
        <v>1.5014015621492305</v>
      </c>
      <c r="AA21" s="99">
        <v>1.5295172687248264</v>
      </c>
      <c r="AB21" s="99">
        <v>1.4404740068619348</v>
      </c>
      <c r="AC21" s="99">
        <v>1.3793768177691179</v>
      </c>
      <c r="AD21" s="99">
        <v>1.396723794678453</v>
      </c>
      <c r="AE21" s="99">
        <v>1.4785948157391986</v>
      </c>
      <c r="AF21" s="99">
        <v>1.6126758843248687</v>
      </c>
      <c r="AG21" s="99">
        <v>1.8172758719941764</v>
      </c>
      <c r="AH21" s="99">
        <v>1.8057495447395624</v>
      </c>
      <c r="AI21" s="99">
        <v>1.5447264587908662</v>
      </c>
      <c r="AJ21" s="99">
        <v>1.8208831922162387</v>
      </c>
      <c r="AK21" s="99">
        <v>1.7106551083384016</v>
      </c>
      <c r="AL21" s="99">
        <v>1.4519077877876061</v>
      </c>
      <c r="AM21" s="99">
        <v>1.5268250742026568</v>
      </c>
      <c r="AN21" s="99">
        <v>1.6167757199225237</v>
      </c>
      <c r="AO21" s="99">
        <v>1.5969259787388543</v>
      </c>
      <c r="AP21" s="99">
        <v>1.532130008394738</v>
      </c>
      <c r="AQ21" s="99">
        <v>1.4321830962842368</v>
      </c>
      <c r="AR21" s="99">
        <v>1.4001848118756486</v>
      </c>
      <c r="AS21" s="99">
        <v>1.4345634579057389</v>
      </c>
      <c r="AT21" s="99">
        <v>0.94188137566535957</v>
      </c>
      <c r="AU21" s="99">
        <v>0.79491869213257749</v>
      </c>
      <c r="AV21" s="119"/>
      <c r="AW21" s="119"/>
      <c r="AX21" s="119"/>
      <c r="AY21" s="119"/>
      <c r="AZ21" s="119"/>
      <c r="BA21" s="119"/>
      <c r="BB21" s="31"/>
      <c r="BC21" s="31"/>
      <c r="BD21" s="31"/>
      <c r="BE21" s="31"/>
      <c r="BF21" s="31"/>
      <c r="BG21" s="31"/>
      <c r="BH21" s="31"/>
      <c r="BI21" s="31"/>
      <c r="BJ21" s="31"/>
    </row>
    <row r="22" spans="1:62" ht="15" customHeight="1" x14ac:dyDescent="0.35">
      <c r="A22" s="11" t="s">
        <v>64</v>
      </c>
      <c r="B22" s="99"/>
      <c r="C22" s="99"/>
      <c r="D22" s="99"/>
      <c r="E22" s="99"/>
      <c r="F22" s="99"/>
      <c r="G22" s="99"/>
      <c r="H22" s="99"/>
      <c r="I22" s="99"/>
      <c r="J22" s="99"/>
      <c r="K22" s="99"/>
      <c r="L22" s="99"/>
      <c r="M22" s="99"/>
      <c r="N22" s="99"/>
      <c r="O22" s="99"/>
      <c r="P22" s="99"/>
      <c r="Q22" s="99"/>
      <c r="R22" s="99"/>
      <c r="S22" s="99"/>
      <c r="T22" s="99"/>
      <c r="U22" s="99"/>
      <c r="V22" s="99">
        <v>0.24394123737406267</v>
      </c>
      <c r="W22" s="99">
        <v>0.25210497250712316</v>
      </c>
      <c r="X22" s="99">
        <v>0.35275122056923869</v>
      </c>
      <c r="Y22" s="99">
        <v>0.43396898672042039</v>
      </c>
      <c r="Z22" s="99">
        <v>0.56539295247870769</v>
      </c>
      <c r="AA22" s="99">
        <v>0.5639885450194696</v>
      </c>
      <c r="AB22" s="99">
        <v>0.51995994734034523</v>
      </c>
      <c r="AC22" s="99">
        <v>0.33863453772169205</v>
      </c>
      <c r="AD22" s="99">
        <v>0.40610614935976269</v>
      </c>
      <c r="AE22" s="99">
        <v>0.49616945448039357</v>
      </c>
      <c r="AF22" s="99">
        <v>0.53946498526322184</v>
      </c>
      <c r="AG22" s="99">
        <v>0.49336828010296213</v>
      </c>
      <c r="AH22" s="99">
        <v>0.47790495300649283</v>
      </c>
      <c r="AI22" s="99">
        <v>0.27471661608761072</v>
      </c>
      <c r="AJ22" s="99">
        <v>0.20833384456614126</v>
      </c>
      <c r="AK22" s="99">
        <v>0.28585410168753428</v>
      </c>
      <c r="AL22" s="99">
        <v>0.16842454764846773</v>
      </c>
      <c r="AM22" s="99">
        <v>0.27002120807363761</v>
      </c>
      <c r="AN22" s="99">
        <v>0.25767955591227998</v>
      </c>
      <c r="AO22" s="99">
        <v>0.26857843532337111</v>
      </c>
      <c r="AP22" s="99">
        <v>0.27108661392601935</v>
      </c>
      <c r="AQ22" s="99">
        <v>0.30509404073652002</v>
      </c>
      <c r="AR22" s="99">
        <v>0.30727402752216665</v>
      </c>
      <c r="AS22" s="99">
        <v>0.29078472960512763</v>
      </c>
      <c r="AT22" s="99">
        <v>0.27648352473822235</v>
      </c>
      <c r="AU22" s="99">
        <v>0.26718602585449969</v>
      </c>
      <c r="AV22" s="119"/>
      <c r="AW22" s="119"/>
      <c r="AX22" s="119"/>
      <c r="AY22" s="119"/>
      <c r="AZ22" s="119"/>
      <c r="BA22" s="119"/>
      <c r="BB22" s="31"/>
      <c r="BC22" s="31"/>
      <c r="BD22" s="31"/>
      <c r="BE22" s="31"/>
      <c r="BF22" s="31"/>
      <c r="BG22" s="31"/>
      <c r="BH22" s="31"/>
      <c r="BI22" s="31"/>
      <c r="BJ22" s="31"/>
    </row>
    <row r="23" spans="1:62" ht="15" customHeight="1" x14ac:dyDescent="0.35">
      <c r="A23" s="11" t="s">
        <v>65</v>
      </c>
      <c r="B23" s="99"/>
      <c r="C23" s="99"/>
      <c r="D23" s="99"/>
      <c r="E23" s="99"/>
      <c r="F23" s="99"/>
      <c r="G23" s="99"/>
      <c r="H23" s="99"/>
      <c r="I23" s="99"/>
      <c r="J23" s="99"/>
      <c r="K23" s="99"/>
      <c r="L23" s="99"/>
      <c r="M23" s="99"/>
      <c r="N23" s="99"/>
      <c r="O23" s="99"/>
      <c r="P23" s="99"/>
      <c r="Q23" s="99"/>
      <c r="R23" s="99"/>
      <c r="S23" s="99"/>
      <c r="T23" s="99"/>
      <c r="U23" s="99"/>
      <c r="V23" s="99">
        <v>0.11119418341492079</v>
      </c>
      <c r="W23" s="99">
        <v>0.23785569981724314</v>
      </c>
      <c r="X23" s="99">
        <v>0.21049077469665964</v>
      </c>
      <c r="Y23" s="99">
        <v>0.15630501121201421</v>
      </c>
      <c r="Z23" s="99">
        <v>0.17220168684565035</v>
      </c>
      <c r="AA23" s="99">
        <v>0.16986794718737333</v>
      </c>
      <c r="AB23" s="99">
        <v>0.14335762937117633</v>
      </c>
      <c r="AC23" s="99">
        <v>0.1572973721003241</v>
      </c>
      <c r="AD23" s="99">
        <v>0.15062853199421264</v>
      </c>
      <c r="AE23" s="99">
        <v>9.3953824161027197E-2</v>
      </c>
      <c r="AF23" s="99">
        <v>9.6945052792397568E-2</v>
      </c>
      <c r="AG23" s="99">
        <v>0.10188629152000513</v>
      </c>
      <c r="AH23" s="99">
        <v>0.1086767214236861</v>
      </c>
      <c r="AI23" s="99">
        <v>0.10834472360933521</v>
      </c>
      <c r="AJ23" s="99">
        <v>0.16431856199681596</v>
      </c>
      <c r="AK23" s="99">
        <v>0.21577061493623864</v>
      </c>
      <c r="AL23" s="99">
        <v>0.18891508811776991</v>
      </c>
      <c r="AM23" s="99">
        <v>0.18296811981680733</v>
      </c>
      <c r="AN23" s="99">
        <v>0.17216000791036901</v>
      </c>
      <c r="AO23" s="99">
        <v>0.17371256545722571</v>
      </c>
      <c r="AP23" s="99">
        <v>0.1513797050536054</v>
      </c>
      <c r="AQ23" s="99">
        <v>0.17947071339514553</v>
      </c>
      <c r="AR23" s="99">
        <v>0.15580983722178443</v>
      </c>
      <c r="AS23" s="99">
        <v>0.14739824060651416</v>
      </c>
      <c r="AT23" s="99">
        <v>0.1392158237658446</v>
      </c>
      <c r="AU23" s="99">
        <v>0.13282192898920445</v>
      </c>
      <c r="AV23" s="119"/>
      <c r="AW23" s="119"/>
      <c r="AX23" s="119"/>
      <c r="AY23" s="119"/>
      <c r="AZ23" s="119"/>
      <c r="BA23" s="119"/>
      <c r="BB23" s="31"/>
      <c r="BC23" s="31"/>
      <c r="BD23" s="31"/>
      <c r="BE23" s="31"/>
      <c r="BF23" s="31"/>
      <c r="BG23" s="31"/>
      <c r="BH23" s="31"/>
      <c r="BI23" s="31"/>
      <c r="BJ23" s="31"/>
    </row>
    <row r="24" spans="1:62" ht="15" customHeight="1" x14ac:dyDescent="0.35">
      <c r="A24" s="11" t="s">
        <v>66</v>
      </c>
      <c r="B24" s="99"/>
      <c r="C24" s="99"/>
      <c r="D24" s="99"/>
      <c r="E24" s="99"/>
      <c r="F24" s="99"/>
      <c r="G24" s="99"/>
      <c r="H24" s="99"/>
      <c r="I24" s="99"/>
      <c r="J24" s="99"/>
      <c r="K24" s="99"/>
      <c r="L24" s="99"/>
      <c r="M24" s="99"/>
      <c r="N24" s="99"/>
      <c r="O24" s="99"/>
      <c r="P24" s="99"/>
      <c r="Q24" s="99"/>
      <c r="R24" s="99"/>
      <c r="S24" s="99"/>
      <c r="T24" s="99"/>
      <c r="U24" s="99"/>
      <c r="V24" s="99">
        <v>0.2030373935301194</v>
      </c>
      <c r="W24" s="99">
        <v>0.19197417794860747</v>
      </c>
      <c r="X24" s="99">
        <v>0.18504574788709025</v>
      </c>
      <c r="Y24" s="99">
        <v>0.30463335282541848</v>
      </c>
      <c r="Z24" s="99">
        <v>0.41210230923134117</v>
      </c>
      <c r="AA24" s="99">
        <v>0.38045388637017064</v>
      </c>
      <c r="AB24" s="99">
        <v>0.37348719576187495</v>
      </c>
      <c r="AC24" s="99">
        <v>0.38918586565363328</v>
      </c>
      <c r="AD24" s="99">
        <v>0.41002295459812171</v>
      </c>
      <c r="AE24" s="99">
        <v>0.39067304972654038</v>
      </c>
      <c r="AF24" s="99">
        <v>0.32237630335328166</v>
      </c>
      <c r="AG24" s="99">
        <v>0.30164161388618715</v>
      </c>
      <c r="AH24" s="99">
        <v>0.26579320314001764</v>
      </c>
      <c r="AI24" s="99">
        <v>0.26728489367480412</v>
      </c>
      <c r="AJ24" s="99">
        <v>0.27067349521499318</v>
      </c>
      <c r="AK24" s="99">
        <v>0.34264635175015523</v>
      </c>
      <c r="AL24" s="99">
        <v>0.31993004068824299</v>
      </c>
      <c r="AM24" s="99">
        <v>0.33943765615978183</v>
      </c>
      <c r="AN24" s="99">
        <v>0.25704590174515907</v>
      </c>
      <c r="AO24" s="99">
        <v>0.28098326029897747</v>
      </c>
      <c r="AP24" s="99">
        <v>0.37222732605876457</v>
      </c>
      <c r="AQ24" s="99">
        <v>0.40477868658617056</v>
      </c>
      <c r="AR24" s="99">
        <v>0.39978909605173862</v>
      </c>
      <c r="AS24" s="99">
        <v>0.37648620040474678</v>
      </c>
      <c r="AT24" s="99">
        <v>0.36018630752650249</v>
      </c>
      <c r="AU24" s="99">
        <v>0.36848701135555606</v>
      </c>
      <c r="AV24" s="119"/>
      <c r="AW24" s="119"/>
      <c r="AX24" s="119"/>
      <c r="AY24" s="119"/>
      <c r="AZ24" s="119"/>
      <c r="BA24" s="119"/>
      <c r="BB24" s="31"/>
      <c r="BC24" s="31"/>
      <c r="BD24" s="31"/>
      <c r="BE24" s="31"/>
      <c r="BF24" s="31"/>
      <c r="BG24" s="31"/>
      <c r="BH24" s="31"/>
      <c r="BI24" s="31"/>
      <c r="BJ24" s="31"/>
    </row>
    <row r="25" spans="1:62" ht="15" customHeight="1" x14ac:dyDescent="0.35">
      <c r="A25" s="11" t="s">
        <v>67</v>
      </c>
      <c r="B25" s="99"/>
      <c r="C25" s="99"/>
      <c r="D25" s="99"/>
      <c r="E25" s="99"/>
      <c r="F25" s="99"/>
      <c r="G25" s="99"/>
      <c r="H25" s="99"/>
      <c r="I25" s="99"/>
      <c r="J25" s="99"/>
      <c r="K25" s="99"/>
      <c r="L25" s="99"/>
      <c r="M25" s="99"/>
      <c r="N25" s="99"/>
      <c r="O25" s="99"/>
      <c r="P25" s="99"/>
      <c r="Q25" s="99"/>
      <c r="R25" s="99"/>
      <c r="S25" s="99"/>
      <c r="T25" s="99"/>
      <c r="U25" s="99"/>
      <c r="V25" s="99">
        <v>0.28887136881888048</v>
      </c>
      <c r="W25" s="99">
        <v>0.1784119883290318</v>
      </c>
      <c r="X25" s="99">
        <v>0.2010074300443527</v>
      </c>
      <c r="Y25" s="99">
        <v>0.21637662025378862</v>
      </c>
      <c r="Z25" s="99">
        <v>0.20530002629889363</v>
      </c>
      <c r="AA25" s="99">
        <v>0.20837410605528053</v>
      </c>
      <c r="AB25" s="99">
        <v>0.204558458536162</v>
      </c>
      <c r="AC25" s="99">
        <v>0.21670920991842818</v>
      </c>
      <c r="AD25" s="99">
        <v>0.27083863536855379</v>
      </c>
      <c r="AE25" s="99">
        <v>0.2521970603471374</v>
      </c>
      <c r="AF25" s="99">
        <v>0.19429983800362072</v>
      </c>
      <c r="AG25" s="99">
        <v>0.22797409795083332</v>
      </c>
      <c r="AH25" s="99">
        <v>0.17548979861048122</v>
      </c>
      <c r="AI25" s="99">
        <v>0.18560610553342988</v>
      </c>
      <c r="AJ25" s="99">
        <v>0.20317274790455878</v>
      </c>
      <c r="AK25" s="99">
        <v>0.24310654632193057</v>
      </c>
      <c r="AL25" s="99">
        <v>0.20211884227965554</v>
      </c>
      <c r="AM25" s="99">
        <v>0.23281818954693256</v>
      </c>
      <c r="AN25" s="99">
        <v>0.23385427046689702</v>
      </c>
      <c r="AO25" s="99">
        <v>0.24014320317417465</v>
      </c>
      <c r="AP25" s="99">
        <v>0.22236816616776661</v>
      </c>
      <c r="AQ25" s="99">
        <v>0.20719732044092229</v>
      </c>
      <c r="AR25" s="99">
        <v>0.20482175113019946</v>
      </c>
      <c r="AS25" s="99">
        <v>0.20017453563067791</v>
      </c>
      <c r="AT25" s="99">
        <v>0.18718576297167008</v>
      </c>
      <c r="AU25" s="99">
        <v>0.15419251094274194</v>
      </c>
      <c r="AV25" s="119"/>
      <c r="AW25" s="119"/>
      <c r="AX25" s="119"/>
      <c r="AY25" s="119"/>
      <c r="AZ25" s="119"/>
      <c r="BA25" s="119"/>
      <c r="BB25" s="31"/>
      <c r="BC25" s="31"/>
      <c r="BD25" s="31"/>
      <c r="BE25" s="31"/>
      <c r="BF25" s="31"/>
      <c r="BG25" s="31"/>
      <c r="BH25" s="31"/>
      <c r="BI25" s="31"/>
      <c r="BJ25" s="31"/>
    </row>
    <row r="26" spans="1:62" ht="15" customHeight="1" x14ac:dyDescent="0.35">
      <c r="A26" s="11" t="s">
        <v>68</v>
      </c>
      <c r="B26" s="99"/>
      <c r="C26" s="99"/>
      <c r="D26" s="99"/>
      <c r="E26" s="99"/>
      <c r="F26" s="99"/>
      <c r="G26" s="99"/>
      <c r="H26" s="99"/>
      <c r="I26" s="99"/>
      <c r="J26" s="99"/>
      <c r="K26" s="99"/>
      <c r="L26" s="99"/>
      <c r="M26" s="99"/>
      <c r="N26" s="99"/>
      <c r="O26" s="99"/>
      <c r="P26" s="99"/>
      <c r="Q26" s="99"/>
      <c r="R26" s="99"/>
      <c r="S26" s="99"/>
      <c r="T26" s="99"/>
      <c r="U26" s="99"/>
      <c r="V26" s="99">
        <v>1.1235238639646514</v>
      </c>
      <c r="W26" s="99">
        <v>1.1095182050173289</v>
      </c>
      <c r="X26" s="99">
        <v>1.1192182526481471</v>
      </c>
      <c r="Y26" s="99">
        <v>1.3573724147007584</v>
      </c>
      <c r="Z26" s="99">
        <v>0.78561520099685866</v>
      </c>
      <c r="AA26" s="99">
        <v>0.98827688494543131</v>
      </c>
      <c r="AB26" s="99">
        <v>0.92799828831397446</v>
      </c>
      <c r="AC26" s="99">
        <v>0.90253757873574714</v>
      </c>
      <c r="AD26" s="99">
        <v>0.88746897949231085</v>
      </c>
      <c r="AE26" s="99">
        <v>0.91080057782478541</v>
      </c>
      <c r="AF26" s="99">
        <v>0.91671572900045351</v>
      </c>
      <c r="AG26" s="99">
        <v>1.0017752964737672</v>
      </c>
      <c r="AH26" s="99">
        <v>0.96148814576497366</v>
      </c>
      <c r="AI26" s="99">
        <v>0.96058952179362744</v>
      </c>
      <c r="AJ26" s="99">
        <v>0.91847073821864589</v>
      </c>
      <c r="AK26" s="99">
        <v>0.87989934320629348</v>
      </c>
      <c r="AL26" s="99">
        <v>0.68957267373088615</v>
      </c>
      <c r="AM26" s="99">
        <v>0.5806065480206194</v>
      </c>
      <c r="AN26" s="99">
        <v>0.55060663892673289</v>
      </c>
      <c r="AO26" s="99">
        <v>0.57527381718699078</v>
      </c>
      <c r="AP26" s="99">
        <v>0.61571141360800086</v>
      </c>
      <c r="AQ26" s="99">
        <v>0.55793969708952207</v>
      </c>
      <c r="AR26" s="99">
        <v>0.56932214210044363</v>
      </c>
      <c r="AS26" s="99">
        <v>0.5491074674973917</v>
      </c>
      <c r="AT26" s="99">
        <v>0.53225459563283417</v>
      </c>
      <c r="AU26" s="99">
        <v>0.50029145842463463</v>
      </c>
      <c r="AV26" s="119"/>
      <c r="AW26" s="119"/>
      <c r="AX26" s="119"/>
      <c r="AY26" s="119"/>
      <c r="AZ26" s="119"/>
      <c r="BA26" s="119"/>
      <c r="BB26" s="31"/>
      <c r="BC26" s="31"/>
      <c r="BD26" s="31"/>
      <c r="BE26" s="31"/>
      <c r="BF26" s="31"/>
      <c r="BG26" s="31"/>
      <c r="BH26" s="31"/>
      <c r="BI26" s="31"/>
      <c r="BJ26" s="31"/>
    </row>
    <row r="27" spans="1:62" ht="15" customHeight="1" x14ac:dyDescent="0.35">
      <c r="A27" s="11" t="s">
        <v>69</v>
      </c>
      <c r="B27" s="99"/>
      <c r="C27" s="99"/>
      <c r="D27" s="99"/>
      <c r="E27" s="99"/>
      <c r="F27" s="99"/>
      <c r="G27" s="99"/>
      <c r="H27" s="99"/>
      <c r="I27" s="99"/>
      <c r="J27" s="99"/>
      <c r="K27" s="99"/>
      <c r="L27" s="99"/>
      <c r="M27" s="99"/>
      <c r="N27" s="99"/>
      <c r="O27" s="99"/>
      <c r="P27" s="99"/>
      <c r="Q27" s="99"/>
      <c r="R27" s="99"/>
      <c r="S27" s="99"/>
      <c r="T27" s="99"/>
      <c r="U27" s="99"/>
      <c r="V27" s="99">
        <v>0.26294758684892239</v>
      </c>
      <c r="W27" s="99">
        <v>0.2596697265910799</v>
      </c>
      <c r="X27" s="99">
        <v>0.26193990900433345</v>
      </c>
      <c r="Y27" s="99">
        <v>0.33272479453058634</v>
      </c>
      <c r="Z27" s="99">
        <v>0.32190892713325636</v>
      </c>
      <c r="AA27" s="99">
        <v>0.39280806253773998</v>
      </c>
      <c r="AB27" s="99">
        <v>0.36884927212587687</v>
      </c>
      <c r="AC27" s="99">
        <v>0.35872946445597287</v>
      </c>
      <c r="AD27" s="99">
        <v>0.35274018415999731</v>
      </c>
      <c r="AE27" s="99">
        <v>0.34106916717732366</v>
      </c>
      <c r="AF27" s="99">
        <v>0.32743838900096006</v>
      </c>
      <c r="AG27" s="99">
        <v>0.31911447436391149</v>
      </c>
      <c r="AH27" s="99">
        <v>0.26371754263939912</v>
      </c>
      <c r="AI27" s="99">
        <v>0.21848170259478095</v>
      </c>
      <c r="AJ27" s="99">
        <v>0.22890184445602432</v>
      </c>
      <c r="AK27" s="99">
        <v>0.26486921668150237</v>
      </c>
      <c r="AL27" s="99">
        <v>0.2233122204218943</v>
      </c>
      <c r="AM27" s="99">
        <v>0.20240077366662912</v>
      </c>
      <c r="AN27" s="99">
        <v>0.1945091939846367</v>
      </c>
      <c r="AO27" s="99">
        <v>0.19207045615067861</v>
      </c>
      <c r="AP27" s="99">
        <v>0.22180385312839401</v>
      </c>
      <c r="AQ27" s="99">
        <v>0.22982601286530174</v>
      </c>
      <c r="AR27" s="99">
        <v>0.2412080011869891</v>
      </c>
      <c r="AS27" s="99">
        <v>0.24371855417557411</v>
      </c>
      <c r="AT27" s="99">
        <v>0.25768294238990319</v>
      </c>
      <c r="AU27" s="99">
        <v>0.25254819155336627</v>
      </c>
      <c r="AV27" s="119"/>
      <c r="AW27" s="119"/>
      <c r="AX27" s="119"/>
      <c r="AY27" s="119"/>
      <c r="AZ27" s="119"/>
      <c r="BA27" s="119"/>
      <c r="BB27" s="31"/>
      <c r="BC27" s="31"/>
      <c r="BD27" s="31"/>
      <c r="BE27" s="31"/>
      <c r="BF27" s="31"/>
      <c r="BG27" s="31"/>
      <c r="BH27" s="31"/>
      <c r="BI27" s="31"/>
      <c r="BJ27" s="31"/>
    </row>
    <row r="28" spans="1:62" ht="15" customHeight="1" x14ac:dyDescent="0.35">
      <c r="A28" s="11" t="s">
        <v>70</v>
      </c>
      <c r="B28" s="99"/>
      <c r="C28" s="99"/>
      <c r="D28" s="99"/>
      <c r="E28" s="99"/>
      <c r="F28" s="99"/>
      <c r="G28" s="99"/>
      <c r="H28" s="99"/>
      <c r="I28" s="99"/>
      <c r="J28" s="99"/>
      <c r="K28" s="99"/>
      <c r="L28" s="99"/>
      <c r="M28" s="99"/>
      <c r="N28" s="99"/>
      <c r="O28" s="99"/>
      <c r="P28" s="99"/>
      <c r="Q28" s="99"/>
      <c r="R28" s="99"/>
      <c r="S28" s="99"/>
      <c r="T28" s="99"/>
      <c r="U28" s="99"/>
      <c r="V28" s="99">
        <v>0.2527331707219177</v>
      </c>
      <c r="W28" s="99">
        <v>0.28181233809254846</v>
      </c>
      <c r="X28" s="99">
        <v>0.3082009753394559</v>
      </c>
      <c r="Y28" s="99">
        <v>0.32832425391997555</v>
      </c>
      <c r="Z28" s="99">
        <v>0.3138547705561755</v>
      </c>
      <c r="AA28" s="99">
        <v>0.31500219704819221</v>
      </c>
      <c r="AB28" s="99">
        <v>0.28789961387026097</v>
      </c>
      <c r="AC28" s="99">
        <v>0.27453370629285517</v>
      </c>
      <c r="AD28" s="99">
        <v>0.26923162054719113</v>
      </c>
      <c r="AE28" s="99">
        <v>0.27321544595811453</v>
      </c>
      <c r="AF28" s="99">
        <v>0.27490694668291299</v>
      </c>
      <c r="AG28" s="99">
        <v>0.446720256522327</v>
      </c>
      <c r="AH28" s="99">
        <v>0.41633449968170388</v>
      </c>
      <c r="AI28" s="99">
        <v>0.3995880414856634</v>
      </c>
      <c r="AJ28" s="99">
        <v>0.37022359062186067</v>
      </c>
      <c r="AK28" s="99">
        <v>0.48265285673348068</v>
      </c>
      <c r="AL28" s="99">
        <v>0.38239005841393414</v>
      </c>
      <c r="AM28" s="99">
        <v>0.33744057546574147</v>
      </c>
      <c r="AN28" s="99">
        <v>0.3229767110728865</v>
      </c>
      <c r="AO28" s="99">
        <v>0.35316249803513433</v>
      </c>
      <c r="AP28" s="99">
        <v>0.3566619541049712</v>
      </c>
      <c r="AQ28" s="99">
        <v>0.35555861203617989</v>
      </c>
      <c r="AR28" s="99">
        <v>0.3166949200170095</v>
      </c>
      <c r="AS28" s="99">
        <v>0.29058134505781913</v>
      </c>
      <c r="AT28" s="99">
        <v>0.30127396889261604</v>
      </c>
      <c r="AU28" s="99">
        <v>0.28113601373432928</v>
      </c>
      <c r="AV28" s="119"/>
      <c r="AW28" s="119"/>
      <c r="AX28" s="119"/>
      <c r="AY28" s="119"/>
      <c r="AZ28" s="119"/>
      <c r="BA28" s="119"/>
      <c r="BB28" s="31"/>
      <c r="BC28" s="31"/>
      <c r="BD28" s="31"/>
      <c r="BE28" s="31"/>
      <c r="BF28" s="31"/>
      <c r="BG28" s="31"/>
      <c r="BH28" s="31"/>
      <c r="BI28" s="31"/>
      <c r="BJ28" s="31"/>
    </row>
    <row r="29" spans="1:62" ht="15" customHeight="1" x14ac:dyDescent="0.35">
      <c r="A29" s="11" t="s">
        <v>71</v>
      </c>
      <c r="B29" s="99"/>
      <c r="C29" s="99"/>
      <c r="D29" s="99"/>
      <c r="E29" s="99"/>
      <c r="F29" s="99"/>
      <c r="G29" s="99"/>
      <c r="H29" s="99"/>
      <c r="I29" s="99"/>
      <c r="J29" s="99"/>
      <c r="K29" s="99"/>
      <c r="L29" s="99"/>
      <c r="M29" s="99"/>
      <c r="N29" s="99"/>
      <c r="O29" s="99"/>
      <c r="P29" s="99"/>
      <c r="Q29" s="99"/>
      <c r="R29" s="99"/>
      <c r="S29" s="99"/>
      <c r="T29" s="99"/>
      <c r="U29" s="99"/>
      <c r="V29" s="99">
        <v>0.26447570737514181</v>
      </c>
      <c r="W29" s="99">
        <v>0.48022250833345781</v>
      </c>
      <c r="X29" s="99">
        <v>-7.6459935041941776E-2</v>
      </c>
      <c r="Y29" s="99">
        <v>0.19967909494869768</v>
      </c>
      <c r="Z29" s="99">
        <v>0.53218761024914218</v>
      </c>
      <c r="AA29" s="99">
        <v>1.1043157652451858</v>
      </c>
      <c r="AB29" s="99">
        <v>3.0534140439580404</v>
      </c>
      <c r="AC29" s="99">
        <v>5.1475041027656845</v>
      </c>
      <c r="AD29" s="99">
        <v>1.9806103913718651</v>
      </c>
      <c r="AE29" s="99">
        <v>3.4331232955764368</v>
      </c>
      <c r="AF29" s="99">
        <v>3.2596091772664386</v>
      </c>
      <c r="AG29" s="99">
        <v>3.8890026319855249</v>
      </c>
      <c r="AH29" s="99">
        <v>3.3811084862772534</v>
      </c>
      <c r="AI29" s="99">
        <v>1.7363597023245476</v>
      </c>
      <c r="AJ29" s="99">
        <v>1.0903151837414038</v>
      </c>
      <c r="AK29" s="99">
        <v>1.3914051419364211</v>
      </c>
      <c r="AL29" s="99">
        <v>1.8925528159882201</v>
      </c>
      <c r="AM29" s="99">
        <v>1.7885793934597558</v>
      </c>
      <c r="AN29" s="99">
        <v>1.4975361497967929</v>
      </c>
      <c r="AO29" s="99">
        <v>1.5856292194174466</v>
      </c>
      <c r="AP29" s="99">
        <v>0.74987503473860651</v>
      </c>
      <c r="AQ29" s="99">
        <v>0.34840734596345829</v>
      </c>
      <c r="AR29" s="99">
        <v>0.29258208811827868</v>
      </c>
      <c r="AS29" s="99">
        <v>5.8303249159448546E-2</v>
      </c>
      <c r="AT29" s="99">
        <v>0.18382491839403869</v>
      </c>
      <c r="AU29" s="99">
        <v>0.37124905794124968</v>
      </c>
      <c r="AV29" s="119"/>
      <c r="AW29" s="119"/>
      <c r="AX29" s="119"/>
      <c r="AY29" s="119"/>
      <c r="AZ29" s="119"/>
      <c r="BA29" s="119"/>
      <c r="BB29" s="31"/>
      <c r="BC29" s="31"/>
      <c r="BD29" s="31"/>
      <c r="BE29" s="31"/>
      <c r="BF29" s="31"/>
      <c r="BG29" s="31"/>
      <c r="BH29" s="31"/>
      <c r="BI29" s="31"/>
      <c r="BJ29" s="31"/>
    </row>
    <row r="30" spans="1:62" ht="15" customHeight="1" x14ac:dyDescent="0.35">
      <c r="A30" s="11" t="s">
        <v>72</v>
      </c>
      <c r="B30" s="99"/>
      <c r="C30" s="99"/>
      <c r="D30" s="99"/>
      <c r="E30" s="99"/>
      <c r="F30" s="99"/>
      <c r="G30" s="99"/>
      <c r="H30" s="99"/>
      <c r="I30" s="99"/>
      <c r="J30" s="99"/>
      <c r="K30" s="99"/>
      <c r="L30" s="99"/>
      <c r="M30" s="99"/>
      <c r="N30" s="99"/>
      <c r="O30" s="99"/>
      <c r="P30" s="99"/>
      <c r="Q30" s="99"/>
      <c r="R30" s="99"/>
      <c r="S30" s="99"/>
      <c r="T30" s="99"/>
      <c r="U30" s="99"/>
      <c r="V30" s="99">
        <v>0.44279297662525796</v>
      </c>
      <c r="W30" s="99">
        <v>0.42776725507705038</v>
      </c>
      <c r="X30" s="99">
        <v>0.4315070429691174</v>
      </c>
      <c r="Y30" s="99">
        <v>0.44743124238441945</v>
      </c>
      <c r="Z30" s="99">
        <v>0.48349395630497699</v>
      </c>
      <c r="AA30" s="99">
        <v>0.42029832629733438</v>
      </c>
      <c r="AB30" s="99">
        <v>0.41977771061766972</v>
      </c>
      <c r="AC30" s="99">
        <v>0.39584533369603353</v>
      </c>
      <c r="AD30" s="99">
        <v>0.53993312655177339</v>
      </c>
      <c r="AE30" s="99">
        <v>0.56108303779602997</v>
      </c>
      <c r="AF30" s="99">
        <v>0.55092460913792918</v>
      </c>
      <c r="AG30" s="99">
        <v>0.52737718301281411</v>
      </c>
      <c r="AH30" s="99">
        <v>0.52672235215443719</v>
      </c>
      <c r="AI30" s="99">
        <v>0.52906653078587795</v>
      </c>
      <c r="AJ30" s="99">
        <v>0.48188441584217401</v>
      </c>
      <c r="AK30" s="99">
        <v>0.49697004277644585</v>
      </c>
      <c r="AL30" s="99">
        <v>0.39993733430100231</v>
      </c>
      <c r="AM30" s="99">
        <v>0.2997904567544431</v>
      </c>
      <c r="AN30" s="99">
        <v>0.34298987466558367</v>
      </c>
      <c r="AO30" s="99">
        <v>0.36070450524598435</v>
      </c>
      <c r="AP30" s="99">
        <v>0.32757965602168432</v>
      </c>
      <c r="AQ30" s="99">
        <v>0.36900702226036325</v>
      </c>
      <c r="AR30" s="99">
        <v>0.35151110049440049</v>
      </c>
      <c r="AS30" s="99">
        <v>0.34513073478037082</v>
      </c>
      <c r="AT30" s="99">
        <v>0.36319699614871304</v>
      </c>
      <c r="AU30" s="99">
        <v>0.33836516631237207</v>
      </c>
      <c r="AV30" s="119"/>
      <c r="AW30" s="119"/>
      <c r="AX30" s="119"/>
      <c r="AY30" s="119"/>
      <c r="AZ30" s="119"/>
      <c r="BA30" s="119"/>
      <c r="BB30" s="31"/>
      <c r="BC30" s="31"/>
      <c r="BD30" s="31"/>
      <c r="BE30" s="31"/>
      <c r="BF30" s="31"/>
      <c r="BG30" s="31"/>
      <c r="BH30" s="31"/>
      <c r="BI30" s="31"/>
      <c r="BJ30" s="31"/>
    </row>
    <row r="31" spans="1:62" ht="15" customHeight="1" x14ac:dyDescent="0.35">
      <c r="A31" s="11" t="s">
        <v>73</v>
      </c>
      <c r="B31" s="99"/>
      <c r="C31" s="99"/>
      <c r="D31" s="99"/>
      <c r="E31" s="99"/>
      <c r="F31" s="99"/>
      <c r="G31" s="99"/>
      <c r="H31" s="99"/>
      <c r="I31" s="99"/>
      <c r="J31" s="99"/>
      <c r="K31" s="99"/>
      <c r="L31" s="99"/>
      <c r="M31" s="99"/>
      <c r="N31" s="99"/>
      <c r="O31" s="99"/>
      <c r="P31" s="99"/>
      <c r="Q31" s="99"/>
      <c r="R31" s="99"/>
      <c r="S31" s="99"/>
      <c r="T31" s="99"/>
      <c r="U31" s="99"/>
      <c r="V31" s="99">
        <v>0.55107315581945338</v>
      </c>
      <c r="W31" s="99">
        <v>0.51917020656821333</v>
      </c>
      <c r="X31" s="99">
        <v>0.5013773455670516</v>
      </c>
      <c r="Y31" s="99">
        <v>0.63058000662052027</v>
      </c>
      <c r="Z31" s="99">
        <v>0.66520755639685092</v>
      </c>
      <c r="AA31" s="99">
        <v>0.67497791773995175</v>
      </c>
      <c r="AB31" s="99">
        <v>0.85689735792812538</v>
      </c>
      <c r="AC31" s="99">
        <v>0.56694901716829349</v>
      </c>
      <c r="AD31" s="99">
        <v>1.118019338260859</v>
      </c>
      <c r="AE31" s="99">
        <v>0.62318864632175297</v>
      </c>
      <c r="AF31" s="99">
        <v>0.75604739534046617</v>
      </c>
      <c r="AG31" s="99">
        <v>0.84188332546421707</v>
      </c>
      <c r="AH31" s="99">
        <v>0.67593961052795404</v>
      </c>
      <c r="AI31" s="99">
        <v>0.35064198664492796</v>
      </c>
      <c r="AJ31" s="99">
        <v>0.41564820318935181</v>
      </c>
      <c r="AK31" s="99">
        <v>0.53721967720506902</v>
      </c>
      <c r="AL31" s="99">
        <v>1.1736166559251808</v>
      </c>
      <c r="AM31" s="99">
        <v>1.2590921773817143</v>
      </c>
      <c r="AN31" s="99">
        <v>1.3369079533309693</v>
      </c>
      <c r="AO31" s="99">
        <v>1.2977704821292417</v>
      </c>
      <c r="AP31" s="99">
        <v>1.207765115202875</v>
      </c>
      <c r="AQ31" s="99">
        <v>1.0732878556976699</v>
      </c>
      <c r="AR31" s="99">
        <v>1.4589432879600268</v>
      </c>
      <c r="AS31" s="99">
        <v>1.2146819584632553</v>
      </c>
      <c r="AT31" s="99">
        <v>0.84717335786551429</v>
      </c>
      <c r="AU31" s="99">
        <v>0.64964621575437576</v>
      </c>
      <c r="AV31" s="119"/>
      <c r="AW31" s="119"/>
      <c r="AX31" s="119"/>
      <c r="AY31" s="119"/>
      <c r="AZ31" s="119"/>
      <c r="BA31" s="119"/>
      <c r="BB31" s="31"/>
      <c r="BC31" s="31"/>
      <c r="BD31" s="31"/>
      <c r="BE31" s="31"/>
      <c r="BF31" s="31"/>
      <c r="BG31" s="31"/>
      <c r="BH31" s="31"/>
      <c r="BI31" s="31"/>
      <c r="BJ31" s="31"/>
    </row>
    <row r="32" spans="1:62" ht="15" customHeight="1" x14ac:dyDescent="0.35">
      <c r="A32" s="14" t="s">
        <v>107</v>
      </c>
      <c r="B32" s="99"/>
      <c r="C32" s="99"/>
      <c r="D32" s="99"/>
      <c r="E32" s="99"/>
      <c r="F32" s="99"/>
      <c r="G32" s="99"/>
      <c r="H32" s="99"/>
      <c r="I32" s="99"/>
      <c r="J32" s="99"/>
      <c r="K32" s="99"/>
      <c r="L32" s="99"/>
      <c r="M32" s="99"/>
      <c r="N32" s="99"/>
      <c r="O32" s="99"/>
      <c r="P32" s="99"/>
      <c r="Q32" s="99"/>
      <c r="R32" s="99"/>
      <c r="S32" s="99"/>
      <c r="T32" s="99"/>
      <c r="U32" s="99"/>
      <c r="V32" s="99">
        <v>0.83177984047806464</v>
      </c>
      <c r="W32" s="99">
        <v>0.81568202482678376</v>
      </c>
      <c r="X32" s="99">
        <v>0.788936609321371</v>
      </c>
      <c r="Y32" s="99">
        <v>0.91487949586853157</v>
      </c>
      <c r="Z32" s="99">
        <v>0.90627160655462025</v>
      </c>
      <c r="AA32" s="99">
        <v>0.91708862728790674</v>
      </c>
      <c r="AB32" s="99">
        <v>1.0444970196235783</v>
      </c>
      <c r="AC32" s="99">
        <v>0.4735529047351989</v>
      </c>
      <c r="AD32" s="99">
        <v>0.54033676043398537</v>
      </c>
      <c r="AE32" s="99">
        <v>0.62925244096344291</v>
      </c>
      <c r="AF32" s="99">
        <v>0.50555733798979485</v>
      </c>
      <c r="AG32" s="99">
        <v>0.47161129612666763</v>
      </c>
      <c r="AH32" s="99">
        <v>0.4562662705288526</v>
      </c>
      <c r="AI32" s="99">
        <v>0.39727485122185285</v>
      </c>
      <c r="AJ32" s="99">
        <v>0.37321720033813816</v>
      </c>
      <c r="AK32" s="99">
        <v>0.37151667975220259</v>
      </c>
      <c r="AL32" s="99">
        <v>0.37202311142688776</v>
      </c>
      <c r="AM32" s="99">
        <v>0.35317697217699806</v>
      </c>
      <c r="AN32" s="99">
        <v>0.3326853547128506</v>
      </c>
      <c r="AO32" s="99">
        <v>0.38950104028173088</v>
      </c>
      <c r="AP32" s="99">
        <v>0.35737703687201378</v>
      </c>
      <c r="AQ32" s="99">
        <v>0.40023141632288389</v>
      </c>
      <c r="AR32" s="99">
        <v>0.39026500579842233</v>
      </c>
      <c r="AS32" s="99">
        <v>0.41364494628952542</v>
      </c>
      <c r="AT32" s="99">
        <v>0.43542614541785762</v>
      </c>
      <c r="AU32" s="99">
        <v>0.40789426695265063</v>
      </c>
      <c r="AV32" s="119"/>
      <c r="AW32" s="119"/>
      <c r="AX32" s="119"/>
      <c r="AY32" s="119"/>
      <c r="AZ32" s="119"/>
      <c r="BA32" s="119"/>
      <c r="BB32" s="31"/>
      <c r="BC32" s="31"/>
      <c r="BD32" s="31"/>
      <c r="BE32" s="31"/>
      <c r="BF32" s="31"/>
      <c r="BG32" s="31"/>
      <c r="BH32" s="31"/>
      <c r="BI32" s="31"/>
      <c r="BJ32" s="31"/>
    </row>
    <row r="33" spans="1:62" ht="15" customHeight="1" x14ac:dyDescent="0.35">
      <c r="A33" s="15" t="s">
        <v>74</v>
      </c>
      <c r="B33" s="99">
        <v>1.9016066905561049</v>
      </c>
      <c r="C33" s="99">
        <v>2.5092918102896689</v>
      </c>
      <c r="D33" s="99">
        <v>2.3348529553873205</v>
      </c>
      <c r="E33" s="99">
        <v>2.8261117825110622</v>
      </c>
      <c r="F33" s="99">
        <v>2.3692455805197046</v>
      </c>
      <c r="G33" s="99">
        <v>1.9855578218117693</v>
      </c>
      <c r="H33" s="99">
        <v>1.8348855777939432</v>
      </c>
      <c r="I33" s="99">
        <v>1.5737492056054119</v>
      </c>
      <c r="J33" s="99">
        <v>1.8004560152602396</v>
      </c>
      <c r="K33" s="99">
        <v>1.600608024965601</v>
      </c>
      <c r="L33" s="99">
        <v>1.9066133296836434</v>
      </c>
      <c r="M33" s="99">
        <v>1.6395691617272803</v>
      </c>
      <c r="N33" s="99">
        <v>2.1115176533054472</v>
      </c>
      <c r="O33" s="99">
        <v>1.3422849495148346</v>
      </c>
      <c r="P33" s="99">
        <v>1.7484305877792201</v>
      </c>
      <c r="Q33" s="99">
        <v>1.7985820928359191</v>
      </c>
      <c r="R33" s="99">
        <v>1.8005024092001201</v>
      </c>
      <c r="S33" s="99">
        <v>1.8658498527349792</v>
      </c>
      <c r="T33" s="99">
        <v>2.1058347093871319</v>
      </c>
      <c r="U33" s="99">
        <v>2.2900497687305972</v>
      </c>
      <c r="V33" s="99">
        <v>1.8508152922964236</v>
      </c>
      <c r="W33" s="99">
        <v>1.908973404871249</v>
      </c>
      <c r="X33" s="99">
        <v>2.0692735960452189</v>
      </c>
      <c r="Y33" s="99">
        <v>1.9852344525206698</v>
      </c>
      <c r="Z33" s="99">
        <v>2.1082659547153231</v>
      </c>
      <c r="AA33" s="99">
        <v>2.3605104828425238</v>
      </c>
      <c r="AB33" s="99">
        <v>1.8696629189759746</v>
      </c>
      <c r="AC33" s="99">
        <v>2.3524627189947562</v>
      </c>
      <c r="AD33" s="99">
        <v>1.9962458360126987</v>
      </c>
      <c r="AE33" s="99">
        <v>1.9648648881840585</v>
      </c>
      <c r="AF33" s="99">
        <v>1.8356109735949477</v>
      </c>
      <c r="AG33" s="99">
        <v>1.9637232817606658</v>
      </c>
      <c r="AH33" s="99">
        <v>1.8689552160097291</v>
      </c>
      <c r="AI33" s="99">
        <v>2.1475185389046691</v>
      </c>
      <c r="AJ33" s="99">
        <v>2.1574097893799431</v>
      </c>
      <c r="AK33" s="99">
        <v>1.7462474355472795</v>
      </c>
      <c r="AL33" s="99">
        <v>3.2850482284415654</v>
      </c>
      <c r="AM33" s="99">
        <v>3.3645800094962879</v>
      </c>
      <c r="AN33" s="99">
        <v>3.6620631884055905</v>
      </c>
      <c r="AO33" s="99">
        <v>3.4163881058622358</v>
      </c>
      <c r="AP33" s="99">
        <v>3.6398013093521908</v>
      </c>
      <c r="AQ33" s="99">
        <v>2.9129352980509746</v>
      </c>
      <c r="AR33" s="99">
        <v>2.6540183390809218</v>
      </c>
      <c r="AS33" s="99">
        <v>3.0681637848198231</v>
      </c>
      <c r="AT33" s="99">
        <v>3.3142133939276466</v>
      </c>
      <c r="AU33" s="99">
        <v>3.4204531435413661</v>
      </c>
      <c r="AV33" s="119"/>
      <c r="AW33" s="119"/>
      <c r="AX33" s="119"/>
      <c r="AY33" s="119"/>
      <c r="AZ33" s="119"/>
      <c r="BA33" s="119"/>
      <c r="BB33" s="31"/>
      <c r="BC33" s="31"/>
      <c r="BD33" s="31"/>
      <c r="BE33" s="31"/>
      <c r="BF33" s="31"/>
      <c r="BG33" s="31"/>
      <c r="BH33" s="31"/>
      <c r="BI33" s="31"/>
      <c r="BJ33" s="31"/>
    </row>
    <row r="34" spans="1:62" ht="15" customHeight="1" x14ac:dyDescent="0.35">
      <c r="A34" s="15" t="s">
        <v>75</v>
      </c>
      <c r="B34" s="99">
        <v>4.6596076220208982</v>
      </c>
      <c r="C34" s="99">
        <v>4.811458348361608</v>
      </c>
      <c r="D34" s="99">
        <v>4.0011046956940817</v>
      </c>
      <c r="E34" s="99">
        <v>3.160852907212174</v>
      </c>
      <c r="F34" s="99">
        <v>2.4344576791247201</v>
      </c>
      <c r="G34" s="99">
        <v>2.2985860673101857</v>
      </c>
      <c r="H34" s="99">
        <v>1.8651409335374001</v>
      </c>
      <c r="I34" s="99">
        <v>1.7128499540623368</v>
      </c>
      <c r="J34" s="99">
        <v>2.0740322928053208</v>
      </c>
      <c r="K34" s="99">
        <v>2.1122791594319552</v>
      </c>
      <c r="L34" s="99">
        <v>2.0287939894210409</v>
      </c>
      <c r="M34" s="99">
        <v>1.8471660439433879</v>
      </c>
      <c r="N34" s="99">
        <v>2.3263938121861898</v>
      </c>
      <c r="O34" s="99">
        <v>2.5711655122689843</v>
      </c>
      <c r="P34" s="99">
        <v>2.4102473312575921</v>
      </c>
      <c r="Q34" s="99">
        <v>2.4976414634535034</v>
      </c>
      <c r="R34" s="99">
        <v>2.6340946195064197</v>
      </c>
      <c r="S34" s="99">
        <v>2.2593989256459444</v>
      </c>
      <c r="T34" s="99">
        <v>2.4667321879418154</v>
      </c>
      <c r="U34" s="99">
        <v>2.0415326666464755</v>
      </c>
      <c r="V34" s="99">
        <v>2.0019233890060311</v>
      </c>
      <c r="W34" s="99">
        <v>2.9874464179073783</v>
      </c>
      <c r="X34" s="99">
        <v>2.0273522263386798</v>
      </c>
      <c r="Y34" s="99">
        <v>2.6387879314606462</v>
      </c>
      <c r="Z34" s="99">
        <v>2.6661203303383036</v>
      </c>
      <c r="AA34" s="99">
        <v>2.7245940353416489</v>
      </c>
      <c r="AB34" s="99">
        <v>3.3714220959315941</v>
      </c>
      <c r="AC34" s="99">
        <v>3.4259304103747201</v>
      </c>
      <c r="AD34" s="99">
        <v>3.9783824256179616</v>
      </c>
      <c r="AE34" s="99">
        <v>3.1887060110884256</v>
      </c>
      <c r="AF34" s="99">
        <v>3.1238926072314075</v>
      </c>
      <c r="AG34" s="99">
        <v>3.4197999410189062</v>
      </c>
      <c r="AH34" s="99">
        <v>3.289329017186827</v>
      </c>
      <c r="AI34" s="99">
        <v>3.925154094874483</v>
      </c>
      <c r="AJ34" s="99">
        <v>5.0511763227534967</v>
      </c>
      <c r="AK34" s="99">
        <v>5.5203504715009677</v>
      </c>
      <c r="AL34" s="99">
        <v>3.1370726172042294</v>
      </c>
      <c r="AM34" s="99">
        <v>2.3281903977723268</v>
      </c>
      <c r="AN34" s="99">
        <v>2.0651426398914206</v>
      </c>
      <c r="AO34" s="99">
        <v>2.0778722799834606</v>
      </c>
      <c r="AP34" s="99">
        <v>1.8875359719137537</v>
      </c>
      <c r="AQ34" s="99">
        <v>1.7586924509415955</v>
      </c>
      <c r="AR34" s="99">
        <v>1.4241579243046425</v>
      </c>
      <c r="AS34" s="99">
        <v>1.2775333590186841</v>
      </c>
      <c r="AT34" s="99">
        <v>1.2783312119659038</v>
      </c>
      <c r="AU34" s="99">
        <v>1.5240158981806</v>
      </c>
      <c r="AV34" s="119"/>
      <c r="AW34" s="119"/>
      <c r="AX34" s="119"/>
      <c r="AY34" s="119"/>
      <c r="AZ34" s="119"/>
      <c r="BA34" s="119"/>
      <c r="BB34" s="31"/>
      <c r="BC34" s="31"/>
      <c r="BD34" s="31"/>
      <c r="BE34" s="31"/>
      <c r="BF34" s="31"/>
      <c r="BG34" s="31"/>
      <c r="BH34" s="31"/>
      <c r="BI34" s="31"/>
      <c r="BJ34" s="31"/>
    </row>
    <row r="35" spans="1:62" ht="15" customHeight="1" x14ac:dyDescent="0.35">
      <c r="A35" s="17" t="s">
        <v>76</v>
      </c>
      <c r="B35" s="17">
        <v>15.047213446662063</v>
      </c>
      <c r="C35" s="17">
        <v>16.973521805005952</v>
      </c>
      <c r="D35" s="17">
        <v>16.330249796803059</v>
      </c>
      <c r="E35" s="17">
        <v>16.258282208049334</v>
      </c>
      <c r="F35" s="17">
        <v>14.681174199706929</v>
      </c>
      <c r="G35" s="17">
        <v>13.529692142222135</v>
      </c>
      <c r="H35" s="17">
        <v>13.073948197042171</v>
      </c>
      <c r="I35" s="17">
        <v>13.382809286338077</v>
      </c>
      <c r="J35" s="17">
        <v>13.509710560168523</v>
      </c>
      <c r="K35" s="17">
        <v>13.321671743770667</v>
      </c>
      <c r="L35" s="17">
        <v>14.329668872167492</v>
      </c>
      <c r="M35" s="17">
        <v>12.979940267596124</v>
      </c>
      <c r="N35" s="17">
        <v>14.404832598581512</v>
      </c>
      <c r="O35" s="17">
        <v>14.988924999694783</v>
      </c>
      <c r="P35" s="17">
        <v>14.608891228272281</v>
      </c>
      <c r="Q35" s="17">
        <v>14.422476784329996</v>
      </c>
      <c r="R35" s="17">
        <v>12.223255569212158</v>
      </c>
      <c r="S35" s="17">
        <v>12.768897860952027</v>
      </c>
      <c r="T35" s="17">
        <v>14.106266663077349</v>
      </c>
      <c r="U35" s="17">
        <v>13.105402894409975</v>
      </c>
      <c r="V35" s="17">
        <v>13.592328710419475</v>
      </c>
      <c r="W35" s="17">
        <v>14.519200296614803</v>
      </c>
      <c r="X35" s="17">
        <v>13.518087765650384</v>
      </c>
      <c r="Y35" s="17">
        <v>16.018410495049338</v>
      </c>
      <c r="Z35" s="17">
        <v>15.366347161886379</v>
      </c>
      <c r="AA35" s="17">
        <v>15.573133072003248</v>
      </c>
      <c r="AB35" s="17">
        <v>17.834146963526894</v>
      </c>
      <c r="AC35" s="17">
        <v>19.25108486977155</v>
      </c>
      <c r="AD35" s="17">
        <v>17.247177215760058</v>
      </c>
      <c r="AE35" s="17">
        <v>18.018393475491568</v>
      </c>
      <c r="AF35" s="17">
        <v>17.258890341560143</v>
      </c>
      <c r="AG35" s="17">
        <v>18.840785577028619</v>
      </c>
      <c r="AH35" s="17">
        <v>17.348290154322857</v>
      </c>
      <c r="AI35" s="17">
        <v>16.390931371610197</v>
      </c>
      <c r="AJ35" s="17">
        <v>17.117151369001153</v>
      </c>
      <c r="AK35" s="17">
        <v>18.68378270762657</v>
      </c>
      <c r="AL35" s="17">
        <v>18.100909362183607</v>
      </c>
      <c r="AM35" s="17">
        <v>17.912813839008869</v>
      </c>
      <c r="AN35" s="17">
        <v>18.026040662358692</v>
      </c>
      <c r="AO35" s="17">
        <v>17.956659134189096</v>
      </c>
      <c r="AP35" s="17">
        <v>16.546980975086626</v>
      </c>
      <c r="AQ35" s="17">
        <v>15.44855713152786</v>
      </c>
      <c r="AR35" s="17">
        <v>15.237031700670032</v>
      </c>
      <c r="AS35" s="17">
        <v>15.346109021246491</v>
      </c>
      <c r="AT35" s="17">
        <v>14.882082683098657</v>
      </c>
      <c r="AU35" s="17">
        <v>14.960795888980838</v>
      </c>
      <c r="AV35" s="120"/>
      <c r="AW35" s="120"/>
      <c r="AX35" s="120"/>
      <c r="AY35" s="120"/>
      <c r="AZ35" s="120"/>
      <c r="BA35" s="120"/>
      <c r="BB35" s="31"/>
      <c r="BC35" s="31"/>
      <c r="BD35" s="31"/>
      <c r="BE35" s="31"/>
      <c r="BF35" s="31"/>
      <c r="BG35" s="31"/>
      <c r="BH35" s="31"/>
      <c r="BI35" s="31"/>
      <c r="BJ35" s="31"/>
    </row>
    <row r="36" spans="1:62" ht="15" customHeight="1" x14ac:dyDescent="0.35">
      <c r="A36" s="18" t="s">
        <v>77</v>
      </c>
      <c r="B36" s="99">
        <v>6.879250861418905</v>
      </c>
      <c r="C36" s="99">
        <v>7.9697211928650855</v>
      </c>
      <c r="D36" s="99">
        <v>8.1302953605777812</v>
      </c>
      <c r="E36" s="99">
        <v>7.5172235424008447</v>
      </c>
      <c r="F36" s="99">
        <v>7.2684539952324476</v>
      </c>
      <c r="G36" s="99">
        <v>6.4647912118835666</v>
      </c>
      <c r="H36" s="99">
        <v>6.5079763030914037</v>
      </c>
      <c r="I36" s="99">
        <v>6.6955666587569018</v>
      </c>
      <c r="J36" s="99">
        <v>6.4884854000928804</v>
      </c>
      <c r="K36" s="99">
        <v>6.567002042074674</v>
      </c>
      <c r="L36" s="99">
        <v>6.8097262896240203</v>
      </c>
      <c r="M36" s="99">
        <v>6.6470357269600724</v>
      </c>
      <c r="N36" s="99">
        <v>6.9519822756488239</v>
      </c>
      <c r="O36" s="99">
        <v>7.0502464845656752</v>
      </c>
      <c r="P36" s="99">
        <v>6.8987671852025105</v>
      </c>
      <c r="Q36" s="99">
        <v>7.4612058062611748</v>
      </c>
      <c r="R36" s="99">
        <v>7.6179334757233121</v>
      </c>
      <c r="S36" s="99">
        <v>7.8854109768916851</v>
      </c>
      <c r="T36" s="99">
        <v>8.0658814033099109</v>
      </c>
      <c r="U36" s="99">
        <v>7.8553213978155014</v>
      </c>
      <c r="V36" s="99">
        <v>9.8523300843136852</v>
      </c>
      <c r="W36" s="99">
        <v>9.9912364885206486</v>
      </c>
      <c r="X36" s="99">
        <v>10.28248454468021</v>
      </c>
      <c r="Y36" s="99">
        <v>11.036879801712873</v>
      </c>
      <c r="Z36" s="99">
        <v>10.863132061871431</v>
      </c>
      <c r="AA36" s="99">
        <v>11.253622627089763</v>
      </c>
      <c r="AB36" s="99">
        <v>10.857322599727311</v>
      </c>
      <c r="AC36" s="99">
        <v>10.855140101784242</v>
      </c>
      <c r="AD36" s="99">
        <v>10.58621888113116</v>
      </c>
      <c r="AE36" s="99">
        <v>10.96684296526306</v>
      </c>
      <c r="AF36" s="99">
        <v>11.079405350492729</v>
      </c>
      <c r="AG36" s="99">
        <v>11.272404953408088</v>
      </c>
      <c r="AH36" s="99">
        <v>10.704299636692635</v>
      </c>
      <c r="AI36" s="99">
        <v>11.487529198310934</v>
      </c>
      <c r="AJ36" s="99">
        <v>12.200674709916981</v>
      </c>
      <c r="AK36" s="99">
        <v>11.227435972754517</v>
      </c>
      <c r="AL36" s="99">
        <v>10.626454510705624</v>
      </c>
      <c r="AM36" s="99">
        <v>10.807420638739844</v>
      </c>
      <c r="AN36" s="99">
        <v>9.8960323019906955</v>
      </c>
      <c r="AO36" s="99">
        <v>10.038149788585216</v>
      </c>
      <c r="AP36" s="99">
        <v>9.7781843158591428</v>
      </c>
      <c r="AQ36" s="99">
        <v>10.685607060713183</v>
      </c>
      <c r="AR36" s="99">
        <v>11.396590423667742</v>
      </c>
      <c r="AS36" s="99">
        <v>10.816804609616806</v>
      </c>
      <c r="AT36" s="99">
        <v>11.152322224953156</v>
      </c>
      <c r="AU36" s="99">
        <v>11.703383637184601</v>
      </c>
      <c r="AV36" s="119"/>
      <c r="AW36" s="119"/>
      <c r="AX36" s="119"/>
      <c r="AY36" s="119"/>
      <c r="AZ36" s="119"/>
      <c r="BA36" s="119"/>
      <c r="BB36" s="31"/>
      <c r="BC36" s="31"/>
      <c r="BD36" s="31"/>
      <c r="BE36" s="31"/>
      <c r="BF36" s="31"/>
      <c r="BG36" s="31"/>
      <c r="BH36" s="31"/>
      <c r="BI36" s="31"/>
      <c r="BJ36" s="31"/>
    </row>
    <row r="37" spans="1:62" ht="15" customHeight="1" x14ac:dyDescent="0.35">
      <c r="A37" s="14" t="s">
        <v>128</v>
      </c>
      <c r="B37" s="99">
        <v>1.1185863903522957</v>
      </c>
      <c r="C37" s="99">
        <v>1.2415091668112128</v>
      </c>
      <c r="D37" s="99">
        <v>1.1520650504079049</v>
      </c>
      <c r="E37" s="99">
        <v>1.0552563290143018</v>
      </c>
      <c r="F37" s="99">
        <v>1.0589912398389736</v>
      </c>
      <c r="G37" s="99">
        <v>0.92357768849426825</v>
      </c>
      <c r="H37" s="99">
        <v>1.0121321249481501</v>
      </c>
      <c r="I37" s="99">
        <v>1.203177064889247</v>
      </c>
      <c r="J37" s="99">
        <v>1.2567924179647192</v>
      </c>
      <c r="K37" s="99">
        <v>1.3517306524546941</v>
      </c>
      <c r="L37" s="99">
        <v>1.0836162819639621</v>
      </c>
      <c r="M37" s="99">
        <v>1.1572761709971329</v>
      </c>
      <c r="N37" s="99">
        <v>1.2587990664775028</v>
      </c>
      <c r="O37" s="99">
        <v>1.2151678970670594</v>
      </c>
      <c r="P37" s="99">
        <v>1.3468327601843451</v>
      </c>
      <c r="Q37" s="99">
        <v>1.5021921762086212</v>
      </c>
      <c r="R37" s="99">
        <v>1.2749344508375053</v>
      </c>
      <c r="S37" s="99">
        <v>1.5761633294287689</v>
      </c>
      <c r="T37" s="99">
        <v>1.6755805878831509</v>
      </c>
      <c r="U37" s="99">
        <v>1.4547074386766763</v>
      </c>
      <c r="V37" s="99">
        <v>1.6269776052204359</v>
      </c>
      <c r="W37" s="99">
        <v>1.6615038474473018</v>
      </c>
      <c r="X37" s="99">
        <v>1.6574682320344398</v>
      </c>
      <c r="Y37" s="99">
        <v>1.7999586033252266</v>
      </c>
      <c r="Z37" s="99">
        <v>1.8031022459691131</v>
      </c>
      <c r="AA37" s="99">
        <v>1.7929665695670061</v>
      </c>
      <c r="AB37" s="99">
        <v>1.7364623723463244</v>
      </c>
      <c r="AC37" s="99">
        <v>1.6858268323449075</v>
      </c>
      <c r="AD37" s="99">
        <v>1.6235646349662185</v>
      </c>
      <c r="AE37" s="99">
        <v>1.6508967883116596</v>
      </c>
      <c r="AF37" s="99">
        <v>1.6955777540101686</v>
      </c>
      <c r="AG37" s="99">
        <v>1.7387134992086342</v>
      </c>
      <c r="AH37" s="99">
        <v>1.6718301433069551</v>
      </c>
      <c r="AI37" s="99">
        <v>1.547860313255885</v>
      </c>
      <c r="AJ37" s="99">
        <v>1.7559654036631323</v>
      </c>
      <c r="AK37" s="99">
        <v>1.8929147843654719</v>
      </c>
      <c r="AL37" s="99">
        <v>1.9981426384773153</v>
      </c>
      <c r="AM37" s="99">
        <v>1.8911843322892603</v>
      </c>
      <c r="AN37" s="99">
        <v>1.918861765260012</v>
      </c>
      <c r="AO37" s="99">
        <v>2.0374975039987606</v>
      </c>
      <c r="AP37" s="99">
        <v>1.4112746471754047</v>
      </c>
      <c r="AQ37" s="99">
        <v>1.3772650028082929</v>
      </c>
      <c r="AR37" s="99">
        <v>1.4614780457917147</v>
      </c>
      <c r="AS37" s="99">
        <v>1.5054449940689885</v>
      </c>
      <c r="AT37" s="99">
        <v>1.5862180035252949</v>
      </c>
      <c r="AU37" s="99">
        <v>1.6212913915768206</v>
      </c>
      <c r="AV37" s="119"/>
      <c r="AW37" s="119"/>
      <c r="AX37" s="119"/>
      <c r="AY37" s="119"/>
      <c r="AZ37" s="119"/>
      <c r="BA37" s="119"/>
      <c r="BB37" s="31"/>
      <c r="BC37" s="31"/>
      <c r="BD37" s="31"/>
      <c r="BE37" s="31"/>
      <c r="BF37" s="31"/>
      <c r="BG37" s="31"/>
      <c r="BH37" s="31"/>
      <c r="BI37" s="31"/>
      <c r="BJ37" s="31"/>
    </row>
    <row r="38" spans="1:62" ht="15" customHeight="1" x14ac:dyDescent="0.35">
      <c r="A38" s="14" t="s">
        <v>121</v>
      </c>
      <c r="B38" s="99">
        <v>4.5472007639297036</v>
      </c>
      <c r="C38" s="99">
        <v>4.3388650016640593</v>
      </c>
      <c r="D38" s="99">
        <v>3.9747862342037483</v>
      </c>
      <c r="E38" s="99">
        <v>4.6775466463810877</v>
      </c>
      <c r="F38" s="99">
        <v>5.2684106035283476</v>
      </c>
      <c r="G38" s="99">
        <v>4.5222639398828761</v>
      </c>
      <c r="H38" s="99">
        <v>4.9664990680925527</v>
      </c>
      <c r="I38" s="99">
        <v>5.1063680876914868</v>
      </c>
      <c r="J38" s="99">
        <v>4.6071186991979118</v>
      </c>
      <c r="K38" s="99">
        <v>4.4675955805025955</v>
      </c>
      <c r="L38" s="99">
        <v>4.7219183303455825</v>
      </c>
      <c r="M38" s="99">
        <v>4.4538297258576645</v>
      </c>
      <c r="N38" s="99">
        <v>4.4156647202181025</v>
      </c>
      <c r="O38" s="99">
        <v>4.5299866238969564</v>
      </c>
      <c r="P38" s="99">
        <v>4.3095936127779568</v>
      </c>
      <c r="Q38" s="99">
        <v>4.5486877810213562</v>
      </c>
      <c r="R38" s="99">
        <v>4.2624267936582472</v>
      </c>
      <c r="S38" s="99">
        <v>4.135963246621909</v>
      </c>
      <c r="T38" s="99">
        <v>3.4536211065017586</v>
      </c>
      <c r="U38" s="99">
        <v>3.516154483510626</v>
      </c>
      <c r="V38" s="99">
        <v>2.8412641730867918</v>
      </c>
      <c r="W38" s="99">
        <v>2.5473671667648996</v>
      </c>
      <c r="X38" s="99">
        <v>2.1800717096860702</v>
      </c>
      <c r="Y38" s="99">
        <v>2.7759462728195587</v>
      </c>
      <c r="Z38" s="99">
        <v>2.9715099163130447</v>
      </c>
      <c r="AA38" s="99">
        <v>2.982948630006439</v>
      </c>
      <c r="AB38" s="99">
        <v>2.2974319186163004</v>
      </c>
      <c r="AC38" s="99">
        <v>2.343488790815659</v>
      </c>
      <c r="AD38" s="99">
        <v>2.6849342821913997</v>
      </c>
      <c r="AE38" s="99">
        <v>3.0346258981736565</v>
      </c>
      <c r="AF38" s="99">
        <v>3.0743164383494959</v>
      </c>
      <c r="AG38" s="99">
        <v>2.9376452484851252</v>
      </c>
      <c r="AH38" s="99">
        <v>2.7197714910074318</v>
      </c>
      <c r="AI38" s="99">
        <v>2.578403775084583</v>
      </c>
      <c r="AJ38" s="99">
        <v>2.6735114271486307</v>
      </c>
      <c r="AK38" s="99">
        <v>3.1096808479791811</v>
      </c>
      <c r="AL38" s="99">
        <v>3.1557695837468125</v>
      </c>
      <c r="AM38" s="99">
        <v>3.0515583561913755</v>
      </c>
      <c r="AN38" s="99">
        <v>3.1545596881814135</v>
      </c>
      <c r="AO38" s="99">
        <v>3.1499735528702404</v>
      </c>
      <c r="AP38" s="99">
        <v>2.8179434788616895</v>
      </c>
      <c r="AQ38" s="99">
        <v>2.9509247763447988</v>
      </c>
      <c r="AR38" s="99">
        <v>2.9314864914813756</v>
      </c>
      <c r="AS38" s="99">
        <v>3.0574493223129471</v>
      </c>
      <c r="AT38" s="99">
        <v>3.3231948803841007</v>
      </c>
      <c r="AU38" s="99">
        <v>3.1674954939391888</v>
      </c>
      <c r="AV38" s="119"/>
      <c r="AW38" s="119"/>
      <c r="AX38" s="119"/>
      <c r="AY38" s="119"/>
      <c r="AZ38" s="119"/>
      <c r="BA38" s="119"/>
      <c r="BB38" s="31"/>
      <c r="BC38" s="31"/>
      <c r="BD38" s="31"/>
      <c r="BE38" s="31"/>
      <c r="BF38" s="31"/>
      <c r="BG38" s="31"/>
      <c r="BH38" s="31"/>
      <c r="BI38" s="31"/>
      <c r="BJ38" s="31"/>
    </row>
    <row r="39" spans="1:62" ht="15" customHeight="1" x14ac:dyDescent="0.35">
      <c r="A39" s="14" t="s">
        <v>80</v>
      </c>
      <c r="B39" s="99">
        <v>4.5472007639297036</v>
      </c>
      <c r="C39" s="99">
        <v>4.3388650016640593</v>
      </c>
      <c r="D39" s="99">
        <v>3.9747862342037483</v>
      </c>
      <c r="E39" s="99">
        <v>4.6775466463810877</v>
      </c>
      <c r="F39" s="99">
        <v>5.2684106035283476</v>
      </c>
      <c r="G39" s="99">
        <v>4.5222639398828761</v>
      </c>
      <c r="H39" s="99">
        <v>4.9664990680925527</v>
      </c>
      <c r="I39" s="99">
        <v>5.1063680876914868</v>
      </c>
      <c r="J39" s="99">
        <v>4.6071186991979118</v>
      </c>
      <c r="K39" s="99">
        <v>4.4675955805025955</v>
      </c>
      <c r="L39" s="99">
        <v>4.7219183303455825</v>
      </c>
      <c r="M39" s="99">
        <v>4.4538297258576645</v>
      </c>
      <c r="N39" s="99">
        <v>4.4156647202181025</v>
      </c>
      <c r="O39" s="99">
        <v>4.5299866238969564</v>
      </c>
      <c r="P39" s="99">
        <v>4.3095936127779568</v>
      </c>
      <c r="Q39" s="99">
        <v>4.5486877810213562</v>
      </c>
      <c r="R39" s="99">
        <v>4.2624267936582472</v>
      </c>
      <c r="S39" s="99">
        <v>4.135963246621909</v>
      </c>
      <c r="T39" s="99">
        <v>3.4536211065017586</v>
      </c>
      <c r="U39" s="99">
        <v>3.516154483510626</v>
      </c>
      <c r="V39" s="99">
        <v>2.0749683111879182</v>
      </c>
      <c r="W39" s="99">
        <v>1.7605951969449991</v>
      </c>
      <c r="X39" s="99">
        <v>1.3677255696369679</v>
      </c>
      <c r="Y39" s="99">
        <v>1.9182062294266427</v>
      </c>
      <c r="Z39" s="99">
        <v>2.1214221111713751</v>
      </c>
      <c r="AA39" s="99">
        <v>2.0753027678906077</v>
      </c>
      <c r="AB39" s="99">
        <v>1.4667287071143176</v>
      </c>
      <c r="AC39" s="99">
        <v>1.6519486666229994</v>
      </c>
      <c r="AD39" s="99">
        <v>1.8250890340037667</v>
      </c>
      <c r="AE39" s="99">
        <v>2.0751506625827933</v>
      </c>
      <c r="AF39" s="99">
        <v>2.0114010076479594</v>
      </c>
      <c r="AG39" s="99">
        <v>1.7904536494600782</v>
      </c>
      <c r="AH39" s="99">
        <v>1.6895819190394024</v>
      </c>
      <c r="AI39" s="99">
        <v>1.9683538619833836</v>
      </c>
      <c r="AJ39" s="99">
        <v>2.0710279821619779</v>
      </c>
      <c r="AK39" s="99">
        <v>2.4731788800393248</v>
      </c>
      <c r="AL39" s="99">
        <v>2.5644972963577368</v>
      </c>
      <c r="AM39" s="99">
        <v>2.3702640930881844</v>
      </c>
      <c r="AN39" s="99">
        <v>2.3989551262732758</v>
      </c>
      <c r="AO39" s="99">
        <v>2.326550536699294</v>
      </c>
      <c r="AP39" s="99">
        <v>1.8689233752262402</v>
      </c>
      <c r="AQ39" s="99">
        <v>1.9974064963096534</v>
      </c>
      <c r="AR39" s="99">
        <v>2.0443379075805974</v>
      </c>
      <c r="AS39" s="99">
        <v>2.1199259910334596</v>
      </c>
      <c r="AT39" s="99">
        <v>2.2084558156058054</v>
      </c>
      <c r="AU39" s="99">
        <v>2.069210673834772</v>
      </c>
      <c r="AV39" s="119"/>
      <c r="AW39" s="119"/>
      <c r="AX39" s="119"/>
      <c r="AY39" s="119"/>
      <c r="AZ39" s="119"/>
      <c r="BA39" s="119"/>
      <c r="BB39" s="31"/>
      <c r="BC39" s="31"/>
      <c r="BD39" s="31"/>
      <c r="BE39" s="31"/>
      <c r="BF39" s="31"/>
      <c r="BG39" s="31"/>
      <c r="BH39" s="31"/>
      <c r="BI39" s="31"/>
      <c r="BJ39" s="31"/>
    </row>
    <row r="40" spans="1:62" ht="15" customHeight="1" x14ac:dyDescent="0.35">
      <c r="A40" s="14" t="s">
        <v>81</v>
      </c>
      <c r="B40" s="99">
        <v>0</v>
      </c>
      <c r="C40" s="99">
        <v>0</v>
      </c>
      <c r="D40" s="99">
        <v>0</v>
      </c>
      <c r="E40" s="99">
        <v>0</v>
      </c>
      <c r="F40" s="99">
        <v>0</v>
      </c>
      <c r="G40" s="99">
        <v>0</v>
      </c>
      <c r="H40" s="99">
        <v>0</v>
      </c>
      <c r="I40" s="99">
        <v>0</v>
      </c>
      <c r="J40" s="99">
        <v>0</v>
      </c>
      <c r="K40" s="99">
        <v>0</v>
      </c>
      <c r="L40" s="99">
        <v>0</v>
      </c>
      <c r="M40" s="99">
        <v>0</v>
      </c>
      <c r="N40" s="99">
        <v>0</v>
      </c>
      <c r="O40" s="99">
        <v>0</v>
      </c>
      <c r="P40" s="99">
        <v>0</v>
      </c>
      <c r="Q40" s="99">
        <v>0</v>
      </c>
      <c r="R40" s="99">
        <v>0</v>
      </c>
      <c r="S40" s="99">
        <v>0</v>
      </c>
      <c r="T40" s="99">
        <v>0</v>
      </c>
      <c r="U40" s="99">
        <v>0</v>
      </c>
      <c r="V40" s="99">
        <v>0.766295861898873</v>
      </c>
      <c r="W40" s="99">
        <v>0.78677196981990061</v>
      </c>
      <c r="X40" s="99">
        <v>0.81234614004910222</v>
      </c>
      <c r="Y40" s="99">
        <v>0.85774004339291587</v>
      </c>
      <c r="Z40" s="99">
        <v>0.85008780514166993</v>
      </c>
      <c r="AA40" s="99">
        <v>0.90764586211583109</v>
      </c>
      <c r="AB40" s="99">
        <v>0.8307032115019829</v>
      </c>
      <c r="AC40" s="99">
        <v>0.69154012419265953</v>
      </c>
      <c r="AD40" s="99">
        <v>0.85984524818763297</v>
      </c>
      <c r="AE40" s="99">
        <v>0.95947523559086356</v>
      </c>
      <c r="AF40" s="99">
        <v>1.0629154307015365</v>
      </c>
      <c r="AG40" s="99">
        <v>1.1471915990250465</v>
      </c>
      <c r="AH40" s="99">
        <v>1.0301895719680294</v>
      </c>
      <c r="AI40" s="99">
        <v>0.6100499131011996</v>
      </c>
      <c r="AJ40" s="99">
        <v>0.60248344498665296</v>
      </c>
      <c r="AK40" s="99">
        <v>0.63650196793985647</v>
      </c>
      <c r="AL40" s="99">
        <v>0.59127228738907534</v>
      </c>
      <c r="AM40" s="99">
        <v>0.68129426310319086</v>
      </c>
      <c r="AN40" s="99">
        <v>0.75560456190813785</v>
      </c>
      <c r="AO40" s="99">
        <v>0.82342301617094615</v>
      </c>
      <c r="AP40" s="99">
        <v>0.9490201036354492</v>
      </c>
      <c r="AQ40" s="99">
        <v>0.95351828003514549</v>
      </c>
      <c r="AR40" s="99">
        <v>0.88714858390077855</v>
      </c>
      <c r="AS40" s="99">
        <v>0.93752333127948762</v>
      </c>
      <c r="AT40" s="99">
        <v>1.1147390647782951</v>
      </c>
      <c r="AU40" s="99">
        <v>1.0982848201044171</v>
      </c>
      <c r="AV40" s="119"/>
      <c r="AW40" s="119"/>
      <c r="AX40" s="119"/>
      <c r="AY40" s="119"/>
      <c r="AZ40" s="119"/>
      <c r="BA40" s="119"/>
      <c r="BB40" s="31"/>
      <c r="BC40" s="31"/>
      <c r="BD40" s="31"/>
      <c r="BE40" s="31"/>
      <c r="BF40" s="31"/>
      <c r="BG40" s="31"/>
      <c r="BH40" s="31"/>
      <c r="BI40" s="31"/>
      <c r="BJ40" s="31"/>
    </row>
    <row r="41" spans="1:62" ht="15" customHeight="1" x14ac:dyDescent="0.35">
      <c r="A41" s="14" t="s">
        <v>122</v>
      </c>
      <c r="B41" s="99">
        <v>1.2985144928994863</v>
      </c>
      <c r="C41" s="99">
        <v>1.3766904519679701</v>
      </c>
      <c r="D41" s="99">
        <v>1.2611708949560223</v>
      </c>
      <c r="E41" s="99">
        <v>1.4841516858067549</v>
      </c>
      <c r="F41" s="99">
        <v>1.6716285415984591</v>
      </c>
      <c r="G41" s="99">
        <v>1.4348816072701229</v>
      </c>
      <c r="H41" s="99">
        <v>1.5758341972217518</v>
      </c>
      <c r="I41" s="99">
        <v>1.6202136244991907</v>
      </c>
      <c r="J41" s="99">
        <v>1.4618054080586349</v>
      </c>
      <c r="K41" s="99">
        <v>1.4175357326336175</v>
      </c>
      <c r="L41" s="99">
        <v>1.4982304998809961</v>
      </c>
      <c r="M41" s="99">
        <v>1.4131679266185451</v>
      </c>
      <c r="N41" s="99">
        <v>1.4010584466409153</v>
      </c>
      <c r="O41" s="99">
        <v>1.4373319589961329</v>
      </c>
      <c r="P41" s="99">
        <v>1.4757953933029888</v>
      </c>
      <c r="Q41" s="99">
        <v>1.4980875780470695</v>
      </c>
      <c r="R41" s="99">
        <v>1.5636514270508999</v>
      </c>
      <c r="S41" s="99">
        <v>1.6962026764314031</v>
      </c>
      <c r="T41" s="99">
        <v>1.9303975888653317</v>
      </c>
      <c r="U41" s="99">
        <v>1.8565610066613878</v>
      </c>
      <c r="V41" s="99">
        <v>2.3505330007156147</v>
      </c>
      <c r="W41" s="99">
        <v>2.304121947022181</v>
      </c>
      <c r="X41" s="99">
        <v>2.7726677085124631</v>
      </c>
      <c r="Y41" s="99">
        <v>3.3284801388885876</v>
      </c>
      <c r="Z41" s="99">
        <v>3.5078662361540043</v>
      </c>
      <c r="AA41" s="99">
        <v>3.6841809664627649</v>
      </c>
      <c r="AB41" s="99">
        <v>3.2146996564610149</v>
      </c>
      <c r="AC41" s="99">
        <v>2.0207926199524038</v>
      </c>
      <c r="AD41" s="99">
        <v>2.1403869349355671</v>
      </c>
      <c r="AE41" s="99">
        <v>2.3034864531838481</v>
      </c>
      <c r="AF41" s="99">
        <v>2.2031458933400629</v>
      </c>
      <c r="AG41" s="99">
        <v>2.3336992680544464</v>
      </c>
      <c r="AH41" s="99">
        <v>2.1888862210393234</v>
      </c>
      <c r="AI41" s="99">
        <v>1.4878000971711034</v>
      </c>
      <c r="AJ41" s="99">
        <v>1.8744972346006732</v>
      </c>
      <c r="AK41" s="99">
        <v>1.4432203390282876</v>
      </c>
      <c r="AL41" s="99">
        <v>1.4885600729025479</v>
      </c>
      <c r="AM41" s="99">
        <v>1.528474592133849</v>
      </c>
      <c r="AN41" s="99">
        <v>1.3581132213826639</v>
      </c>
      <c r="AO41" s="99">
        <v>1.4218834010462289</v>
      </c>
      <c r="AP41" s="99">
        <v>1.7081553235677958</v>
      </c>
      <c r="AQ41" s="99">
        <v>1.5954841929121171</v>
      </c>
      <c r="AR41" s="99">
        <v>1.3785452275870498</v>
      </c>
      <c r="AS41" s="99">
        <v>1.2131374302627522</v>
      </c>
      <c r="AT41" s="99">
        <v>1.0830703441644891</v>
      </c>
      <c r="AU41" s="99">
        <v>1.0800396991527792</v>
      </c>
      <c r="AV41" s="119"/>
      <c r="AW41" s="119"/>
      <c r="AX41" s="119"/>
      <c r="AY41" s="119"/>
      <c r="AZ41" s="119"/>
      <c r="BA41" s="119"/>
      <c r="BB41" s="31"/>
      <c r="BC41" s="31"/>
      <c r="BD41" s="31"/>
      <c r="BE41" s="31"/>
      <c r="BF41" s="31"/>
      <c r="BG41" s="31"/>
      <c r="BH41" s="31"/>
      <c r="BI41" s="31"/>
      <c r="BJ41" s="31"/>
    </row>
    <row r="42" spans="1:62" ht="15" customHeight="1" x14ac:dyDescent="0.35">
      <c r="A42" s="14" t="s">
        <v>125</v>
      </c>
      <c r="B42" s="99">
        <v>1.5842557747804284</v>
      </c>
      <c r="C42" s="99">
        <v>1.6565738743905682</v>
      </c>
      <c r="D42" s="99">
        <v>1.7022309322945419</v>
      </c>
      <c r="E42" s="99">
        <v>1.8430367125222507</v>
      </c>
      <c r="F42" s="99">
        <v>1.9373932287381439</v>
      </c>
      <c r="G42" s="99">
        <v>1.8405188679456914</v>
      </c>
      <c r="H42" s="99">
        <v>1.7466090900483062</v>
      </c>
      <c r="I42" s="99">
        <v>1.8361928768501692</v>
      </c>
      <c r="J42" s="99">
        <v>1.8209325180850857</v>
      </c>
      <c r="K42" s="99">
        <v>1.8724956956511452</v>
      </c>
      <c r="L42" s="99">
        <v>2.0019564105423613</v>
      </c>
      <c r="M42" s="99">
        <v>2.0115355066022995</v>
      </c>
      <c r="N42" s="99">
        <v>2.0641306677706188</v>
      </c>
      <c r="O42" s="99">
        <v>3.0691961922302622</v>
      </c>
      <c r="P42" s="99">
        <v>2.2111246221670471</v>
      </c>
      <c r="Q42" s="99">
        <v>2.2525798251267921</v>
      </c>
      <c r="R42" s="99">
        <v>2.7757796687701548</v>
      </c>
      <c r="S42" s="99">
        <v>3.1650116255200693</v>
      </c>
      <c r="T42" s="99">
        <v>2.9953247028148104</v>
      </c>
      <c r="U42" s="99">
        <v>3.1283536252708832</v>
      </c>
      <c r="V42" s="99">
        <v>3.5409146049795241</v>
      </c>
      <c r="W42" s="99">
        <v>3.5384064132448918</v>
      </c>
      <c r="X42" s="99">
        <v>3.5955692302380258</v>
      </c>
      <c r="Y42" s="99">
        <v>4.5367595807718173</v>
      </c>
      <c r="Z42" s="99">
        <v>3.949586943657736</v>
      </c>
      <c r="AA42" s="99">
        <v>3.9445134466674832</v>
      </c>
      <c r="AB42" s="99">
        <v>4.0643048808222799</v>
      </c>
      <c r="AC42" s="99">
        <v>4.9948440593946666</v>
      </c>
      <c r="AD42" s="99">
        <v>4.4764574222509612</v>
      </c>
      <c r="AE42" s="99">
        <v>4.9051729924284668</v>
      </c>
      <c r="AF42" s="99">
        <v>5.4919558883460873</v>
      </c>
      <c r="AG42" s="99">
        <v>5.1325908566937271</v>
      </c>
      <c r="AH42" s="99">
        <v>5.1117439288308564</v>
      </c>
      <c r="AI42" s="99">
        <v>6.4777866985475532</v>
      </c>
      <c r="AJ42" s="99">
        <v>5.8343908532973323</v>
      </c>
      <c r="AK42" s="99">
        <v>6.9675900892316589</v>
      </c>
      <c r="AL42" s="99">
        <v>6.9028735017721283</v>
      </c>
      <c r="AM42" s="99">
        <v>7.1604676915914496</v>
      </c>
      <c r="AN42" s="99">
        <v>7.7187353689548974</v>
      </c>
      <c r="AO42" s="99">
        <v>6.9706497849940527</v>
      </c>
      <c r="AP42" s="99">
        <v>6.9972964562307292</v>
      </c>
      <c r="AQ42" s="99">
        <v>7.1942809011418518</v>
      </c>
      <c r="AR42" s="99">
        <v>6.8079461511066768</v>
      </c>
      <c r="AS42" s="99">
        <v>6.7885332193561734</v>
      </c>
      <c r="AT42" s="99">
        <v>7.527452733225295</v>
      </c>
      <c r="AU42" s="99">
        <v>8.4515650418036969</v>
      </c>
      <c r="AV42" s="119"/>
      <c r="AW42" s="119"/>
      <c r="AX42" s="119"/>
      <c r="AY42" s="119"/>
      <c r="AZ42" s="119"/>
      <c r="BA42" s="119"/>
      <c r="BB42" s="31"/>
      <c r="BC42" s="31"/>
      <c r="BD42" s="31"/>
      <c r="BE42" s="31"/>
      <c r="BF42" s="31"/>
      <c r="BG42" s="31"/>
      <c r="BH42" s="31"/>
      <c r="BI42" s="31"/>
      <c r="BJ42" s="31"/>
    </row>
    <row r="43" spans="1:62" ht="15" customHeight="1" x14ac:dyDescent="0.35">
      <c r="A43" s="14" t="s">
        <v>84</v>
      </c>
      <c r="B43" s="99">
        <v>6.337704117989122</v>
      </c>
      <c r="C43" s="99">
        <v>6.627007603575505</v>
      </c>
      <c r="D43" s="99">
        <v>6.8096554616420999</v>
      </c>
      <c r="E43" s="99">
        <v>7.3729391102748485</v>
      </c>
      <c r="F43" s="99">
        <v>7.7504057358665754</v>
      </c>
      <c r="G43" s="99">
        <v>7.362866649630968</v>
      </c>
      <c r="H43" s="99">
        <v>6.9871871693512198</v>
      </c>
      <c r="I43" s="99">
        <v>7.3455608256491844</v>
      </c>
      <c r="J43" s="99">
        <v>7.2845128306681568</v>
      </c>
      <c r="K43" s="99">
        <v>7.4907877062275086</v>
      </c>
      <c r="L43" s="99">
        <v>8.0086862166480177</v>
      </c>
      <c r="M43" s="99">
        <v>8.0470067186225815</v>
      </c>
      <c r="N43" s="99">
        <v>8.2574099722064016</v>
      </c>
      <c r="O43" s="99">
        <v>9.2089079220565822</v>
      </c>
      <c r="P43" s="99">
        <v>8.7224230892802126</v>
      </c>
      <c r="Q43" s="99">
        <v>8.5217513161652274</v>
      </c>
      <c r="R43" s="99">
        <v>8.9149027001306091</v>
      </c>
      <c r="S43" s="99">
        <v>8.4885747786488075</v>
      </c>
      <c r="T43" s="99">
        <v>8.3968273053050382</v>
      </c>
      <c r="U43" s="99">
        <v>8.5605892271940451</v>
      </c>
      <c r="V43" s="99">
        <v>8.8644533339573197</v>
      </c>
      <c r="W43" s="99">
        <v>8.9856764053602696</v>
      </c>
      <c r="X43" s="99">
        <v>8.514768491662668</v>
      </c>
      <c r="Y43" s="99">
        <v>9.2107696511923347</v>
      </c>
      <c r="Z43" s="99">
        <v>9.183721846543774</v>
      </c>
      <c r="AA43" s="99">
        <v>9.1256456560678192</v>
      </c>
      <c r="AB43" s="99">
        <v>8.2713816063458836</v>
      </c>
      <c r="AC43" s="99">
        <v>8.4412509560507356</v>
      </c>
      <c r="AD43" s="99">
        <v>7.4301008623293194</v>
      </c>
      <c r="AE43" s="99">
        <v>8.5580191083409467</v>
      </c>
      <c r="AF43" s="99">
        <v>8.5058606289985121</v>
      </c>
      <c r="AG43" s="99">
        <v>8.7948251543359284</v>
      </c>
      <c r="AH43" s="99">
        <v>8.2039838666236431</v>
      </c>
      <c r="AI43" s="99"/>
      <c r="AJ43" s="99"/>
      <c r="AK43" s="99"/>
      <c r="AL43" s="99"/>
      <c r="AM43" s="99"/>
      <c r="AN43" s="99"/>
      <c r="AO43" s="99"/>
      <c r="AP43" s="99"/>
      <c r="AQ43" s="99"/>
      <c r="AR43" s="99"/>
      <c r="AS43" s="99"/>
      <c r="AT43" s="99"/>
      <c r="AU43" s="99"/>
      <c r="BB43" s="31"/>
      <c r="BC43" s="31"/>
      <c r="BD43" s="31"/>
      <c r="BE43" s="31"/>
      <c r="BF43" s="31"/>
      <c r="BG43" s="31"/>
      <c r="BH43" s="31"/>
      <c r="BI43" s="31"/>
      <c r="BJ43" s="31"/>
    </row>
    <row r="44" spans="1:62" ht="15" customHeight="1" x14ac:dyDescent="0.35">
      <c r="A44" s="72" t="s">
        <v>120</v>
      </c>
      <c r="B44" s="99">
        <v>0</v>
      </c>
      <c r="C44" s="99">
        <v>0</v>
      </c>
      <c r="D44" s="99">
        <v>0</v>
      </c>
      <c r="E44" s="99">
        <v>0</v>
      </c>
      <c r="F44" s="99">
        <v>0</v>
      </c>
      <c r="G44" s="99">
        <v>0</v>
      </c>
      <c r="H44" s="99">
        <v>0</v>
      </c>
      <c r="I44" s="99">
        <v>0</v>
      </c>
      <c r="J44" s="99">
        <v>0</v>
      </c>
      <c r="K44" s="99">
        <v>0</v>
      </c>
      <c r="L44" s="99">
        <v>0</v>
      </c>
      <c r="M44" s="99">
        <v>0</v>
      </c>
      <c r="N44" s="99">
        <v>0</v>
      </c>
      <c r="O44" s="99">
        <v>0</v>
      </c>
      <c r="P44" s="99">
        <v>0</v>
      </c>
      <c r="Q44" s="99">
        <v>0</v>
      </c>
      <c r="R44" s="99">
        <v>0</v>
      </c>
      <c r="S44" s="99">
        <v>0</v>
      </c>
      <c r="T44" s="99">
        <v>0</v>
      </c>
      <c r="U44" s="99">
        <v>0</v>
      </c>
      <c r="V44" s="99">
        <v>7.130790663878968</v>
      </c>
      <c r="W44" s="99">
        <v>7.0649427289935502</v>
      </c>
      <c r="X44" s="99">
        <v>6.7563737081572981</v>
      </c>
      <c r="Y44" s="99">
        <v>7.1048583775361829</v>
      </c>
      <c r="Z44" s="99">
        <v>6.7975493896755346</v>
      </c>
      <c r="AA44" s="99">
        <v>6.6082855296207166</v>
      </c>
      <c r="AB44" s="99">
        <v>5.9675916801339826</v>
      </c>
      <c r="AC44" s="99">
        <v>6.6830089633927976</v>
      </c>
      <c r="AD44" s="99">
        <v>5.4733115625745521</v>
      </c>
      <c r="AE44" s="99">
        <v>6.2128677086351374</v>
      </c>
      <c r="AF44" s="99">
        <v>6.3840500597196428</v>
      </c>
      <c r="AG44" s="99">
        <v>6.449713471853662</v>
      </c>
      <c r="AH44" s="99">
        <v>6.1057923773200562</v>
      </c>
      <c r="AI44" s="99">
        <v>5.7861942784366409</v>
      </c>
      <c r="AJ44" s="99">
        <v>5.3109280508482781</v>
      </c>
      <c r="AK44" s="99">
        <v>5.0734151734647002</v>
      </c>
      <c r="AL44" s="99">
        <v>5.1574777613651435</v>
      </c>
      <c r="AM44" s="99">
        <v>5.3249666136573905</v>
      </c>
      <c r="AN44" s="99">
        <v>5.2782109846221283</v>
      </c>
      <c r="AO44" s="99">
        <v>5.530474307598352</v>
      </c>
      <c r="AP44" s="99">
        <v>5.904818638448333</v>
      </c>
      <c r="AQ44" s="99">
        <v>5.7295923076495479</v>
      </c>
      <c r="AR44" s="99">
        <v>5.2287261725323644</v>
      </c>
      <c r="AS44" s="99">
        <v>4.7582579285447064</v>
      </c>
      <c r="AT44" s="99">
        <v>4.6076174318535941</v>
      </c>
      <c r="AU44" s="99">
        <v>4.7092410411624019</v>
      </c>
      <c r="AV44" s="119"/>
      <c r="AW44" s="119"/>
      <c r="AX44" s="119"/>
      <c r="AY44" s="119"/>
      <c r="AZ44" s="119"/>
      <c r="BA44" s="119"/>
      <c r="BB44" s="31"/>
      <c r="BC44" s="31"/>
      <c r="BD44" s="31"/>
      <c r="BE44" s="31"/>
      <c r="BF44" s="31"/>
      <c r="BG44" s="31"/>
      <c r="BH44" s="31"/>
      <c r="BI44" s="31"/>
      <c r="BJ44" s="31"/>
    </row>
    <row r="45" spans="1:62" ht="15" customHeight="1" x14ac:dyDescent="0.35">
      <c r="A45" s="74" t="s">
        <v>116</v>
      </c>
      <c r="B45" s="99">
        <v>0</v>
      </c>
      <c r="C45" s="99">
        <v>0</v>
      </c>
      <c r="D45" s="99">
        <v>0</v>
      </c>
      <c r="E45" s="99">
        <v>0</v>
      </c>
      <c r="F45" s="99">
        <v>0</v>
      </c>
      <c r="G45" s="99">
        <v>0</v>
      </c>
      <c r="H45" s="99">
        <v>0</v>
      </c>
      <c r="I45" s="99">
        <v>0</v>
      </c>
      <c r="J45" s="99">
        <v>0</v>
      </c>
      <c r="K45" s="99">
        <v>0</v>
      </c>
      <c r="L45" s="99">
        <v>0</v>
      </c>
      <c r="M45" s="99">
        <v>0</v>
      </c>
      <c r="N45" s="99">
        <v>0</v>
      </c>
      <c r="O45" s="99">
        <v>0</v>
      </c>
      <c r="P45" s="99">
        <v>0</v>
      </c>
      <c r="Q45" s="99">
        <v>0</v>
      </c>
      <c r="R45" s="99">
        <v>0</v>
      </c>
      <c r="S45" s="99">
        <v>0</v>
      </c>
      <c r="T45" s="99">
        <v>0</v>
      </c>
      <c r="U45" s="99">
        <v>0</v>
      </c>
      <c r="V45" s="99">
        <v>0</v>
      </c>
      <c r="W45" s="99">
        <v>0</v>
      </c>
      <c r="X45" s="99">
        <v>0</v>
      </c>
      <c r="Y45" s="99">
        <v>0</v>
      </c>
      <c r="Z45" s="99">
        <v>0</v>
      </c>
      <c r="AA45" s="99">
        <v>0</v>
      </c>
      <c r="AB45" s="99">
        <v>0</v>
      </c>
      <c r="AC45" s="99">
        <v>0</v>
      </c>
      <c r="AD45" s="99">
        <v>0</v>
      </c>
      <c r="AE45" s="99">
        <v>0</v>
      </c>
      <c r="AF45" s="99">
        <v>0</v>
      </c>
      <c r="AG45" s="99">
        <v>0</v>
      </c>
      <c r="AH45" s="99">
        <v>0</v>
      </c>
      <c r="AI45" s="99">
        <v>0.74235824011322582</v>
      </c>
      <c r="AJ45" s="99">
        <v>0.71104415613365846</v>
      </c>
      <c r="AK45" s="99">
        <v>0.81998309052672036</v>
      </c>
      <c r="AL45" s="99">
        <v>0.75095363457458975</v>
      </c>
      <c r="AM45" s="99">
        <v>0.68216606599610097</v>
      </c>
      <c r="AN45" s="99">
        <v>0.67238930343256709</v>
      </c>
      <c r="AO45" s="99">
        <v>0.67039320826795323</v>
      </c>
      <c r="AP45" s="99">
        <v>0.63803712047496075</v>
      </c>
      <c r="AQ45" s="99">
        <v>0.57105912842902107</v>
      </c>
      <c r="AR45" s="99">
        <v>0.51856223822516978</v>
      </c>
      <c r="AS45" s="99">
        <v>0.48018153076601799</v>
      </c>
      <c r="AT45" s="99">
        <v>0.46685285810178151</v>
      </c>
      <c r="AU45" s="99">
        <v>0.420004625676418</v>
      </c>
      <c r="AV45" s="119"/>
      <c r="AW45" s="119"/>
      <c r="AX45" s="119"/>
      <c r="AY45" s="119"/>
      <c r="AZ45" s="119"/>
      <c r="BA45" s="119"/>
      <c r="BB45" s="31"/>
      <c r="BC45" s="31"/>
      <c r="BD45" s="31"/>
      <c r="BE45" s="31"/>
      <c r="BF45" s="31"/>
      <c r="BG45" s="31"/>
      <c r="BH45" s="31"/>
      <c r="BI45" s="31"/>
      <c r="BJ45" s="31"/>
    </row>
    <row r="46" spans="1:62" ht="15" customHeight="1" x14ac:dyDescent="0.35">
      <c r="A46" s="72" t="s">
        <v>117</v>
      </c>
      <c r="B46" s="99">
        <v>0</v>
      </c>
      <c r="C46" s="99">
        <v>0</v>
      </c>
      <c r="D46" s="99">
        <v>0</v>
      </c>
      <c r="E46" s="99">
        <v>0</v>
      </c>
      <c r="F46" s="99">
        <v>0</v>
      </c>
      <c r="G46" s="99">
        <v>0</v>
      </c>
      <c r="H46" s="99">
        <v>0</v>
      </c>
      <c r="I46" s="99">
        <v>0</v>
      </c>
      <c r="J46" s="99">
        <v>0</v>
      </c>
      <c r="K46" s="99">
        <v>0</v>
      </c>
      <c r="L46" s="99">
        <v>0</v>
      </c>
      <c r="M46" s="99">
        <v>0</v>
      </c>
      <c r="N46" s="99">
        <v>0</v>
      </c>
      <c r="O46" s="99">
        <v>0</v>
      </c>
      <c r="P46" s="99">
        <v>0</v>
      </c>
      <c r="Q46" s="99">
        <v>0</v>
      </c>
      <c r="R46" s="99">
        <v>0</v>
      </c>
      <c r="S46" s="99">
        <v>0</v>
      </c>
      <c r="T46" s="99">
        <v>0</v>
      </c>
      <c r="U46" s="99">
        <v>0</v>
      </c>
      <c r="V46" s="99">
        <v>0</v>
      </c>
      <c r="W46" s="99">
        <v>0</v>
      </c>
      <c r="X46" s="99">
        <v>0</v>
      </c>
      <c r="Y46" s="99">
        <v>0</v>
      </c>
      <c r="Z46" s="99">
        <v>0</v>
      </c>
      <c r="AA46" s="99">
        <v>0</v>
      </c>
      <c r="AB46" s="99">
        <v>0</v>
      </c>
      <c r="AC46" s="99">
        <v>0</v>
      </c>
      <c r="AD46" s="99">
        <v>0</v>
      </c>
      <c r="AE46" s="99">
        <v>0</v>
      </c>
      <c r="AF46" s="99">
        <v>0</v>
      </c>
      <c r="AG46" s="99">
        <v>0</v>
      </c>
      <c r="AH46" s="99">
        <v>0</v>
      </c>
      <c r="AI46" s="99">
        <v>1.4343016341474673</v>
      </c>
      <c r="AJ46" s="99">
        <v>1.2947430735616707</v>
      </c>
      <c r="AK46" s="99">
        <v>1.3239916858194432</v>
      </c>
      <c r="AL46" s="99">
        <v>1.1048675559084531</v>
      </c>
      <c r="AM46" s="99">
        <v>1.0485720245194423</v>
      </c>
      <c r="AN46" s="99">
        <v>1.0288433516002176</v>
      </c>
      <c r="AO46" s="99">
        <v>1.0545417516145041</v>
      </c>
      <c r="AP46" s="99">
        <v>1.0321358349909064</v>
      </c>
      <c r="AQ46" s="99">
        <v>0.97967045200893721</v>
      </c>
      <c r="AR46" s="99">
        <v>0.98723601247878034</v>
      </c>
      <c r="AS46" s="99">
        <v>0.9861935695459767</v>
      </c>
      <c r="AT46" s="99">
        <v>0.97383759073903531</v>
      </c>
      <c r="AU46" s="99">
        <v>0.96813263859109733</v>
      </c>
      <c r="AV46" s="119"/>
      <c r="AW46" s="119"/>
      <c r="AX46" s="119"/>
      <c r="AY46" s="119"/>
      <c r="AZ46" s="119"/>
      <c r="BA46" s="119"/>
      <c r="BB46" s="31"/>
      <c r="BC46" s="31"/>
      <c r="BD46" s="31"/>
      <c r="BE46" s="31"/>
      <c r="BF46" s="31"/>
      <c r="BG46" s="31"/>
      <c r="BH46" s="31"/>
      <c r="BI46" s="31"/>
      <c r="BJ46" s="31"/>
    </row>
    <row r="47" spans="1:62" ht="15" customHeight="1" x14ac:dyDescent="0.35">
      <c r="A47" s="14" t="s">
        <v>97</v>
      </c>
      <c r="B47" s="99">
        <v>0</v>
      </c>
      <c r="C47" s="99">
        <v>0</v>
      </c>
      <c r="D47" s="99">
        <v>0</v>
      </c>
      <c r="E47" s="99">
        <v>0</v>
      </c>
      <c r="F47" s="99">
        <v>0</v>
      </c>
      <c r="G47" s="99">
        <v>0</v>
      </c>
      <c r="H47" s="99">
        <v>0</v>
      </c>
      <c r="I47" s="99">
        <v>0</v>
      </c>
      <c r="J47" s="99">
        <v>0</v>
      </c>
      <c r="K47" s="99">
        <v>0</v>
      </c>
      <c r="L47" s="99">
        <v>0</v>
      </c>
      <c r="M47" s="99">
        <v>0</v>
      </c>
      <c r="N47" s="99">
        <v>0</v>
      </c>
      <c r="O47" s="99">
        <v>0</v>
      </c>
      <c r="P47" s="99">
        <v>0</v>
      </c>
      <c r="Q47" s="99">
        <v>0</v>
      </c>
      <c r="R47" s="99">
        <v>0</v>
      </c>
      <c r="S47" s="99">
        <v>0</v>
      </c>
      <c r="T47" s="99">
        <v>0</v>
      </c>
      <c r="U47" s="99">
        <v>0</v>
      </c>
      <c r="V47" s="99">
        <v>1.7336626700783528</v>
      </c>
      <c r="W47" s="99">
        <v>1.9207336763667184</v>
      </c>
      <c r="X47" s="99">
        <v>1.7583947835053686</v>
      </c>
      <c r="Y47" s="99">
        <v>2.1059112736561518</v>
      </c>
      <c r="Z47" s="99">
        <v>2.386172456868239</v>
      </c>
      <c r="AA47" s="99">
        <v>2.5173601264471013</v>
      </c>
      <c r="AB47" s="99">
        <v>2.3037899262119006</v>
      </c>
      <c r="AC47" s="99">
        <v>1.7582419926579391</v>
      </c>
      <c r="AD47" s="99">
        <v>1.9567892997547673</v>
      </c>
      <c r="AE47" s="99">
        <v>2.3451513997058098</v>
      </c>
      <c r="AF47" s="99">
        <v>2.121810569278868</v>
      </c>
      <c r="AG47" s="99">
        <v>2.3451116824822673</v>
      </c>
      <c r="AH47" s="99">
        <v>2.0981914893035873</v>
      </c>
      <c r="AI47" s="99"/>
      <c r="AJ47" s="99"/>
      <c r="AK47" s="99"/>
      <c r="AL47" s="99"/>
      <c r="AM47" s="99"/>
      <c r="AN47" s="99"/>
      <c r="AO47" s="99"/>
      <c r="AP47" s="99"/>
      <c r="AQ47" s="99"/>
      <c r="AR47" s="99"/>
      <c r="AS47" s="99"/>
      <c r="AT47" s="99"/>
      <c r="AU47" s="99"/>
      <c r="BB47" s="31"/>
      <c r="BC47" s="31"/>
      <c r="BD47" s="31"/>
      <c r="BE47" s="31"/>
      <c r="BF47" s="31"/>
      <c r="BG47" s="31"/>
      <c r="BH47" s="31"/>
      <c r="BI47" s="31"/>
      <c r="BJ47" s="31"/>
    </row>
    <row r="48" spans="1:62" ht="15" customHeight="1" x14ac:dyDescent="0.35">
      <c r="A48" s="18" t="s">
        <v>119</v>
      </c>
      <c r="B48" s="99">
        <v>0.46853609335991403</v>
      </c>
      <c r="C48" s="99">
        <v>0.56229133825959421</v>
      </c>
      <c r="D48" s="99">
        <v>0.57341993095351018</v>
      </c>
      <c r="E48" s="99">
        <v>0.64196635723113316</v>
      </c>
      <c r="F48" s="99">
        <v>0.65150600623463095</v>
      </c>
      <c r="G48" s="99">
        <v>0.57797898754728394</v>
      </c>
      <c r="H48" s="99">
        <v>0.59728374021662978</v>
      </c>
      <c r="I48" s="99">
        <v>0.62770620350271134</v>
      </c>
      <c r="J48" s="99">
        <v>0.58984514259497933</v>
      </c>
      <c r="K48" s="99">
        <v>0.6413791617630632</v>
      </c>
      <c r="L48" s="99">
        <v>0.67100508392898572</v>
      </c>
      <c r="M48" s="99">
        <v>0.70568051030257595</v>
      </c>
      <c r="N48" s="99">
        <v>0.66664163677503907</v>
      </c>
      <c r="O48" s="99">
        <v>0.72548794616756906</v>
      </c>
      <c r="P48" s="99">
        <v>0.76750178590692908</v>
      </c>
      <c r="Q48" s="99">
        <v>0.7888460720088043</v>
      </c>
      <c r="R48" s="99">
        <v>0.76229430385777153</v>
      </c>
      <c r="S48" s="99">
        <v>0.74772021878324835</v>
      </c>
      <c r="T48" s="99">
        <v>0.72436382804034249</v>
      </c>
      <c r="U48" s="99">
        <v>0.72169268356174787</v>
      </c>
      <c r="V48" s="99">
        <v>4.1302681030862782</v>
      </c>
      <c r="W48" s="99">
        <v>4.0094317537632511</v>
      </c>
      <c r="X48" s="99">
        <v>3.3680962090079767</v>
      </c>
      <c r="Y48" s="99">
        <v>3.5465169829362244</v>
      </c>
      <c r="Z48" s="99">
        <v>3.6275743435496799</v>
      </c>
      <c r="AA48" s="99">
        <v>3.67168342316858</v>
      </c>
      <c r="AB48" s="99">
        <v>3.3978831283330555</v>
      </c>
      <c r="AC48" s="99">
        <v>2.8306609811769472</v>
      </c>
      <c r="AD48" s="99">
        <v>2.6824671099918254</v>
      </c>
      <c r="AE48" s="99">
        <v>2.7189199406162943</v>
      </c>
      <c r="AF48" s="99">
        <v>2.6688760988755744</v>
      </c>
      <c r="AG48" s="99">
        <v>2.8722407221511497</v>
      </c>
      <c r="AH48" s="99">
        <v>2.1859034308714418</v>
      </c>
      <c r="AI48" s="99">
        <v>1.5664300032079554</v>
      </c>
      <c r="AJ48" s="99">
        <v>1.6138687138531429</v>
      </c>
      <c r="AK48" s="99">
        <v>1.6325834378796884</v>
      </c>
      <c r="AL48" s="99">
        <v>1.6719534099489037</v>
      </c>
      <c r="AM48" s="99">
        <v>1.663578081162868</v>
      </c>
      <c r="AN48" s="99">
        <v>1.6979623609211103</v>
      </c>
      <c r="AO48" s="99">
        <v>1.8204111954776003</v>
      </c>
      <c r="AP48" s="99">
        <v>1.8186796906432006</v>
      </c>
      <c r="AQ48" s="99">
        <v>1.6371210285139193</v>
      </c>
      <c r="AR48" s="99">
        <v>1.4848575373113426</v>
      </c>
      <c r="AS48" s="99">
        <v>1.4373806721115301</v>
      </c>
      <c r="AT48" s="99">
        <v>1.4355306486935506</v>
      </c>
      <c r="AU48" s="99">
        <v>1.4218704104914777</v>
      </c>
      <c r="AV48" s="119"/>
      <c r="AW48" s="119"/>
      <c r="AX48" s="119"/>
      <c r="AY48" s="119"/>
      <c r="AZ48" s="119"/>
      <c r="BA48" s="119"/>
      <c r="BB48" s="31"/>
      <c r="BC48" s="31"/>
      <c r="BD48" s="31"/>
      <c r="BE48" s="31"/>
      <c r="BF48" s="31"/>
      <c r="BG48" s="31"/>
      <c r="BH48" s="31"/>
      <c r="BI48" s="31"/>
      <c r="BJ48" s="31"/>
    </row>
    <row r="49" spans="1:62" ht="15" customHeight="1" x14ac:dyDescent="0.35">
      <c r="A49" s="18" t="s">
        <v>102</v>
      </c>
      <c r="B49" s="99">
        <v>14.376407542321809</v>
      </c>
      <c r="C49" s="99">
        <v>21.275456633946767</v>
      </c>
      <c r="D49" s="99">
        <v>24.941853356292032</v>
      </c>
      <c r="E49" s="99">
        <v>26.193756582949369</v>
      </c>
      <c r="F49" s="99">
        <v>26.946449048294554</v>
      </c>
      <c r="G49" s="99">
        <v>24.572367735498926</v>
      </c>
      <c r="H49" s="99">
        <v>25.007209184410289</v>
      </c>
      <c r="I49" s="99">
        <v>27.912368938322434</v>
      </c>
      <c r="J49" s="99">
        <v>25.135960789477004</v>
      </c>
      <c r="K49" s="99">
        <v>24.303068982034613</v>
      </c>
      <c r="L49" s="99">
        <v>27.075539239120484</v>
      </c>
      <c r="M49" s="99">
        <v>29.915812612524611</v>
      </c>
      <c r="N49" s="99">
        <v>31.955170222572793</v>
      </c>
      <c r="O49" s="99">
        <v>31.446500179896926</v>
      </c>
      <c r="P49" s="99">
        <v>28.79437857195683</v>
      </c>
      <c r="Q49" s="99">
        <v>30.30762336717931</v>
      </c>
      <c r="R49" s="99">
        <v>31.224001421902287</v>
      </c>
      <c r="S49" s="99">
        <v>30.886422449104341</v>
      </c>
      <c r="T49" s="99">
        <v>30.325085860423346</v>
      </c>
      <c r="U49" s="99">
        <v>30.751760605056354</v>
      </c>
      <c r="V49" s="99">
        <v>0</v>
      </c>
      <c r="W49" s="99">
        <v>0</v>
      </c>
      <c r="X49" s="99">
        <v>0</v>
      </c>
      <c r="Y49" s="99">
        <v>0</v>
      </c>
      <c r="Z49" s="99">
        <v>0</v>
      </c>
      <c r="AA49" s="99">
        <v>0</v>
      </c>
      <c r="AB49" s="99">
        <v>0</v>
      </c>
      <c r="AC49" s="99">
        <v>0</v>
      </c>
      <c r="AD49" s="99">
        <v>0</v>
      </c>
      <c r="AE49" s="99">
        <v>0</v>
      </c>
      <c r="AF49" s="99">
        <v>0</v>
      </c>
      <c r="AG49" s="99">
        <v>0</v>
      </c>
      <c r="AH49" s="99">
        <v>0</v>
      </c>
      <c r="AI49" s="99">
        <v>0</v>
      </c>
      <c r="AJ49" s="99">
        <v>0</v>
      </c>
      <c r="AK49" s="99">
        <v>0</v>
      </c>
      <c r="AL49" s="99">
        <v>0</v>
      </c>
      <c r="AM49" s="99">
        <v>0</v>
      </c>
      <c r="AN49" s="99">
        <v>0</v>
      </c>
      <c r="AO49" s="99">
        <v>0</v>
      </c>
      <c r="AP49" s="99">
        <v>0</v>
      </c>
      <c r="AQ49" s="99"/>
      <c r="AR49" s="99"/>
      <c r="AS49" s="99"/>
      <c r="AT49" s="99"/>
      <c r="AU49" s="99"/>
      <c r="BB49" s="31"/>
      <c r="BC49" s="31"/>
      <c r="BD49" s="31"/>
      <c r="BE49" s="31"/>
      <c r="BF49" s="31"/>
      <c r="BG49" s="31"/>
      <c r="BH49" s="31"/>
      <c r="BI49" s="31"/>
      <c r="BJ49" s="31"/>
    </row>
    <row r="50" spans="1:62" ht="15" customHeight="1" x14ac:dyDescent="0.35">
      <c r="A50" s="11" t="s">
        <v>87</v>
      </c>
      <c r="B50" s="99">
        <v>0</v>
      </c>
      <c r="C50" s="99">
        <v>0</v>
      </c>
      <c r="D50" s="99">
        <v>0</v>
      </c>
      <c r="E50" s="99">
        <v>0</v>
      </c>
      <c r="F50" s="99">
        <v>0</v>
      </c>
      <c r="G50" s="99">
        <v>0</v>
      </c>
      <c r="H50" s="99">
        <v>0</v>
      </c>
      <c r="I50" s="99">
        <v>0</v>
      </c>
      <c r="J50" s="99">
        <v>0</v>
      </c>
      <c r="K50" s="99">
        <v>0</v>
      </c>
      <c r="L50" s="99">
        <v>0</v>
      </c>
      <c r="M50" s="99">
        <v>0</v>
      </c>
      <c r="N50" s="99">
        <v>0</v>
      </c>
      <c r="O50" s="99">
        <v>0</v>
      </c>
      <c r="P50" s="99">
        <v>0</v>
      </c>
      <c r="Q50" s="99">
        <v>0</v>
      </c>
      <c r="R50" s="99">
        <v>0</v>
      </c>
      <c r="S50" s="99">
        <v>0</v>
      </c>
      <c r="T50" s="99">
        <v>0</v>
      </c>
      <c r="U50" s="99">
        <v>0</v>
      </c>
      <c r="V50" s="99">
        <v>9.7529292920050743</v>
      </c>
      <c r="W50" s="99">
        <v>9.6166246714576538</v>
      </c>
      <c r="X50" s="99">
        <v>9.2167394532091045</v>
      </c>
      <c r="Y50" s="99">
        <v>9.8652233846987034</v>
      </c>
      <c r="Z50" s="99">
        <v>9.0351381303514025</v>
      </c>
      <c r="AA50" s="99">
        <v>8.9034094840253548</v>
      </c>
      <c r="AB50" s="99">
        <v>8.1689009530132957</v>
      </c>
      <c r="AC50" s="99">
        <v>8.8953852706326284</v>
      </c>
      <c r="AD50" s="99">
        <v>8.8766118538998953</v>
      </c>
      <c r="AE50" s="99">
        <v>10.007677219232779</v>
      </c>
      <c r="AF50" s="99">
        <v>10.859679758724516</v>
      </c>
      <c r="AG50" s="99">
        <v>9.5921136077668372</v>
      </c>
      <c r="AH50" s="99">
        <v>11.014113145205561</v>
      </c>
      <c r="AI50" s="99">
        <v>11.447672678065707</v>
      </c>
      <c r="AJ50" s="99">
        <v>10.974109181644421</v>
      </c>
      <c r="AK50" s="99">
        <v>11.441949988352274</v>
      </c>
      <c r="AL50" s="99">
        <v>11.18833763456025</v>
      </c>
      <c r="AM50" s="99">
        <v>11.436963881471536</v>
      </c>
      <c r="AN50" s="99">
        <v>11.444284785676738</v>
      </c>
      <c r="AO50" s="99">
        <v>11.494170557681363</v>
      </c>
      <c r="AP50" s="99">
        <v>11.609653983330997</v>
      </c>
      <c r="AQ50" s="99">
        <v>10.29942086852664</v>
      </c>
      <c r="AR50" s="99">
        <v>9.4323881788655619</v>
      </c>
      <c r="AS50" s="99">
        <v>8.6137190945998192</v>
      </c>
      <c r="AT50" s="99">
        <v>8.5940111359212956</v>
      </c>
      <c r="AU50" s="99">
        <v>8.2132900820555985</v>
      </c>
      <c r="AV50" s="119"/>
      <c r="AW50" s="119"/>
      <c r="AX50" s="119"/>
      <c r="AY50" s="119"/>
      <c r="AZ50" s="119"/>
      <c r="BA50" s="119"/>
      <c r="BB50" s="31"/>
      <c r="BC50" s="31"/>
      <c r="BD50" s="31"/>
      <c r="BE50" s="31"/>
      <c r="BF50" s="31"/>
      <c r="BG50" s="31"/>
      <c r="BH50" s="31"/>
      <c r="BI50" s="31"/>
      <c r="BJ50" s="31"/>
    </row>
    <row r="51" spans="1:62" ht="15" customHeight="1" x14ac:dyDescent="0.35">
      <c r="A51" s="11" t="s">
        <v>88</v>
      </c>
      <c r="B51" s="99">
        <v>0</v>
      </c>
      <c r="C51" s="99">
        <v>0</v>
      </c>
      <c r="D51" s="99">
        <v>0</v>
      </c>
      <c r="E51" s="99">
        <v>0</v>
      </c>
      <c r="F51" s="99">
        <v>0</v>
      </c>
      <c r="G51" s="99">
        <v>0</v>
      </c>
      <c r="H51" s="99">
        <v>0</v>
      </c>
      <c r="I51" s="99">
        <v>0</v>
      </c>
      <c r="J51" s="99">
        <v>0</v>
      </c>
      <c r="K51" s="99">
        <v>0</v>
      </c>
      <c r="L51" s="99">
        <v>0</v>
      </c>
      <c r="M51" s="99">
        <v>0</v>
      </c>
      <c r="N51" s="99">
        <v>0</v>
      </c>
      <c r="O51" s="99">
        <v>0</v>
      </c>
      <c r="P51" s="99">
        <v>0</v>
      </c>
      <c r="Q51" s="99">
        <v>0</v>
      </c>
      <c r="R51" s="99">
        <v>0</v>
      </c>
      <c r="S51" s="99">
        <v>0</v>
      </c>
      <c r="T51" s="99">
        <v>0</v>
      </c>
      <c r="U51" s="99">
        <v>0</v>
      </c>
      <c r="V51" s="99">
        <v>7.9112274257073869</v>
      </c>
      <c r="W51" s="99">
        <v>7.8058168062330111</v>
      </c>
      <c r="X51" s="99">
        <v>7.4364415594930149</v>
      </c>
      <c r="Y51" s="99">
        <v>7.5136877967077753</v>
      </c>
      <c r="Z51" s="99">
        <v>7.8027405615491912</v>
      </c>
      <c r="AA51" s="99">
        <v>6.9400372348440431</v>
      </c>
      <c r="AB51" s="99">
        <v>6.8381575804459001</v>
      </c>
      <c r="AC51" s="99">
        <v>6.8066379980550202</v>
      </c>
      <c r="AD51" s="99">
        <v>6.8202697022725882</v>
      </c>
      <c r="AE51" s="99">
        <v>7.2800883697738268</v>
      </c>
      <c r="AF51" s="99">
        <v>7.0080074791896374</v>
      </c>
      <c r="AG51" s="99">
        <v>8.0981773150491616</v>
      </c>
      <c r="AH51" s="99">
        <v>8.2596203864972004</v>
      </c>
      <c r="AI51" s="99">
        <v>9.0156032620702042</v>
      </c>
      <c r="AJ51" s="99">
        <v>9.3574837687709813</v>
      </c>
      <c r="AK51" s="99">
        <v>8.7712327544260003</v>
      </c>
      <c r="AL51" s="99">
        <v>9.4376659577569431</v>
      </c>
      <c r="AM51" s="99">
        <v>9.6389664265008328</v>
      </c>
      <c r="AN51" s="99">
        <v>9.6261104585789479</v>
      </c>
      <c r="AO51" s="99">
        <v>10.258684830621416</v>
      </c>
      <c r="AP51" s="99">
        <v>10.775577032858147</v>
      </c>
      <c r="AQ51" s="99">
        <v>10.459199559509269</v>
      </c>
      <c r="AR51" s="99">
        <v>9.7834122073157985</v>
      </c>
      <c r="AS51" s="99">
        <v>9.5959823773370836</v>
      </c>
      <c r="AT51" s="99">
        <v>9.1375516272896835</v>
      </c>
      <c r="AU51" s="99">
        <v>8.9826502636656951</v>
      </c>
      <c r="AV51" s="119"/>
      <c r="AW51" s="119"/>
      <c r="AX51" s="119"/>
      <c r="AY51" s="119"/>
      <c r="AZ51" s="119"/>
      <c r="BA51" s="119"/>
      <c r="BB51" s="31"/>
      <c r="BC51" s="31"/>
      <c r="BD51" s="31"/>
      <c r="BE51" s="31"/>
      <c r="BF51" s="31"/>
      <c r="BG51" s="31"/>
      <c r="BH51" s="31"/>
      <c r="BI51" s="31"/>
      <c r="BJ51" s="31"/>
    </row>
    <row r="52" spans="1:62" ht="15" customHeight="1" x14ac:dyDescent="0.35">
      <c r="A52" s="11" t="s">
        <v>89</v>
      </c>
      <c r="B52" s="99">
        <v>0</v>
      </c>
      <c r="C52" s="99">
        <v>0</v>
      </c>
      <c r="D52" s="99">
        <v>0</v>
      </c>
      <c r="E52" s="99">
        <v>0</v>
      </c>
      <c r="F52" s="99">
        <v>0</v>
      </c>
      <c r="G52" s="99">
        <v>0</v>
      </c>
      <c r="H52" s="99">
        <v>0</v>
      </c>
      <c r="I52" s="99">
        <v>0</v>
      </c>
      <c r="J52" s="99">
        <v>0</v>
      </c>
      <c r="K52" s="99">
        <v>0</v>
      </c>
      <c r="L52" s="99">
        <v>0</v>
      </c>
      <c r="M52" s="99">
        <v>0</v>
      </c>
      <c r="N52" s="99">
        <v>0</v>
      </c>
      <c r="O52" s="99">
        <v>0</v>
      </c>
      <c r="P52" s="99">
        <v>0</v>
      </c>
      <c r="Q52" s="99">
        <v>0</v>
      </c>
      <c r="R52" s="99">
        <v>0</v>
      </c>
      <c r="S52" s="99">
        <v>0</v>
      </c>
      <c r="T52" s="99">
        <v>0</v>
      </c>
      <c r="U52" s="99">
        <v>0</v>
      </c>
      <c r="V52" s="99">
        <v>5.1834386398339083</v>
      </c>
      <c r="W52" s="99">
        <v>4.8652682474856626</v>
      </c>
      <c r="X52" s="99">
        <v>4.4030419445889706</v>
      </c>
      <c r="Y52" s="99">
        <v>4.5371814269787905</v>
      </c>
      <c r="Z52" s="99">
        <v>4.2294624916688175</v>
      </c>
      <c r="AA52" s="99">
        <v>3.415792493317781</v>
      </c>
      <c r="AB52" s="99">
        <v>3.0408793625779271</v>
      </c>
      <c r="AC52" s="99">
        <v>2.940980216467004</v>
      </c>
      <c r="AD52" s="99">
        <v>2.8367471807210127</v>
      </c>
      <c r="AE52" s="99">
        <v>2.9207637677175664</v>
      </c>
      <c r="AF52" s="99">
        <v>3.0204218384448476</v>
      </c>
      <c r="AG52" s="99">
        <v>3.1977430611828028</v>
      </c>
      <c r="AH52" s="99">
        <v>2.9944890445223451</v>
      </c>
      <c r="AI52" s="99">
        <v>3.4331457530907148</v>
      </c>
      <c r="AJ52" s="99">
        <v>3.3910421903298174</v>
      </c>
      <c r="AK52" s="99">
        <v>3.5494683431590754</v>
      </c>
      <c r="AL52" s="99">
        <v>3.5729651848139312</v>
      </c>
      <c r="AM52" s="99">
        <v>3.7029773608583243</v>
      </c>
      <c r="AN52" s="99">
        <v>3.3951528708631167</v>
      </c>
      <c r="AO52" s="99">
        <v>3.3205536637429152</v>
      </c>
      <c r="AP52" s="99">
        <v>3.6314050599241674</v>
      </c>
      <c r="AQ52" s="99">
        <v>3.6731712667397032</v>
      </c>
      <c r="AR52" s="99">
        <v>3.3420519266223949</v>
      </c>
      <c r="AS52" s="99">
        <v>3.0609883293708555</v>
      </c>
      <c r="AT52" s="99">
        <v>3.5126510960316639</v>
      </c>
      <c r="AU52" s="99">
        <v>3.5920314807146778</v>
      </c>
      <c r="AV52" s="119"/>
      <c r="AW52" s="119"/>
      <c r="AX52" s="119"/>
      <c r="AY52" s="119"/>
      <c r="AZ52" s="119"/>
      <c r="BA52" s="119"/>
      <c r="BB52" s="31"/>
      <c r="BC52" s="31"/>
      <c r="BD52" s="31"/>
      <c r="BE52" s="31"/>
      <c r="BF52" s="31"/>
      <c r="BG52" s="31"/>
      <c r="BH52" s="31"/>
      <c r="BI52" s="31"/>
      <c r="BJ52" s="31"/>
    </row>
    <row r="53" spans="1:62" ht="29.25" customHeight="1" x14ac:dyDescent="0.35">
      <c r="A53" s="11" t="s">
        <v>90</v>
      </c>
      <c r="B53" s="99">
        <v>1.7165298312732828</v>
      </c>
      <c r="C53" s="99">
        <v>1.8303732136812281</v>
      </c>
      <c r="D53" s="99">
        <v>1.8720874657962621</v>
      </c>
      <c r="E53" s="99">
        <v>1.9489049274790333</v>
      </c>
      <c r="F53" s="99">
        <v>1.9659549664086475</v>
      </c>
      <c r="G53" s="99">
        <v>1.806640196650845</v>
      </c>
      <c r="H53" s="99">
        <v>1.8245862973037819</v>
      </c>
      <c r="I53" s="99">
        <v>1.8749433398337072</v>
      </c>
      <c r="J53" s="99">
        <v>1.8029088877173831</v>
      </c>
      <c r="K53" s="99">
        <v>1.8185670102888469</v>
      </c>
      <c r="L53" s="99">
        <v>1.9064592723699401</v>
      </c>
      <c r="M53" s="99">
        <v>1.8912036790456395</v>
      </c>
      <c r="N53" s="99">
        <v>1.921453239259695</v>
      </c>
      <c r="O53" s="99">
        <v>1.9747061836073534</v>
      </c>
      <c r="P53" s="99">
        <v>1.8274802048541039</v>
      </c>
      <c r="Q53" s="99">
        <v>1.8317217220117255</v>
      </c>
      <c r="R53" s="99">
        <v>1.7148620404315917</v>
      </c>
      <c r="S53" s="99">
        <v>1.7051295387799223</v>
      </c>
      <c r="T53" s="99">
        <v>1.6517480066502652</v>
      </c>
      <c r="U53" s="99">
        <v>1.6572189621448625</v>
      </c>
      <c r="V53" s="99">
        <v>0.84795044512415063</v>
      </c>
      <c r="W53" s="99">
        <v>0.8417902623386837</v>
      </c>
      <c r="X53" s="99">
        <v>0.83159744771472632</v>
      </c>
      <c r="Y53" s="99">
        <v>0.86305505641023006</v>
      </c>
      <c r="Z53" s="99">
        <v>0.80237563924841748</v>
      </c>
      <c r="AA53" s="99">
        <v>0.77447198605741063</v>
      </c>
      <c r="AB53" s="99">
        <v>0.70979443699387357</v>
      </c>
      <c r="AC53" s="99">
        <v>0.67994968284185531</v>
      </c>
      <c r="AD53" s="99">
        <v>0.8869084798050163</v>
      </c>
      <c r="AE53" s="99">
        <v>0.98268506414974666</v>
      </c>
      <c r="AF53" s="99">
        <v>1.0173975602553791</v>
      </c>
      <c r="AG53" s="99">
        <v>1.0632494455701851</v>
      </c>
      <c r="AH53" s="99">
        <v>1.0540544522936486</v>
      </c>
      <c r="AI53" s="99">
        <v>0.73357788847738825</v>
      </c>
      <c r="AJ53" s="99">
        <v>0.71008757609923134</v>
      </c>
      <c r="AK53" s="99">
        <v>0.68946613898808873</v>
      </c>
      <c r="AL53" s="99">
        <v>0.69107707647433425</v>
      </c>
      <c r="AM53" s="99">
        <v>0.68103297625940729</v>
      </c>
      <c r="AN53" s="99">
        <v>0.65618155368216846</v>
      </c>
      <c r="AO53" s="99">
        <v>0.66306994996722834</v>
      </c>
      <c r="AP53" s="99">
        <v>0.65146153788518557</v>
      </c>
      <c r="AQ53" s="99">
        <v>0.67365451866238879</v>
      </c>
      <c r="AR53" s="99">
        <v>0.65717068874498241</v>
      </c>
      <c r="AS53" s="99">
        <v>0.66883900188085343</v>
      </c>
      <c r="AT53" s="99">
        <v>0.66013706741824041</v>
      </c>
      <c r="AU53" s="99">
        <v>0.65230307402862453</v>
      </c>
      <c r="AV53" s="119"/>
      <c r="AW53" s="119"/>
      <c r="AX53" s="119"/>
      <c r="AY53" s="119"/>
      <c r="AZ53" s="119"/>
      <c r="BA53" s="119"/>
      <c r="BB53" s="31"/>
      <c r="BC53" s="31"/>
      <c r="BD53" s="31"/>
      <c r="BE53" s="31"/>
      <c r="BF53" s="31"/>
      <c r="BG53" s="31"/>
      <c r="BH53" s="31"/>
      <c r="BI53" s="31"/>
      <c r="BJ53" s="31"/>
    </row>
    <row r="54" spans="1:62" ht="15" customHeight="1" x14ac:dyDescent="0.35">
      <c r="A54" s="17" t="s">
        <v>91</v>
      </c>
      <c r="B54" s="17">
        <v>38.326985868324954</v>
      </c>
      <c r="C54" s="17">
        <v>46.878488477161987</v>
      </c>
      <c r="D54" s="17">
        <v>50.417564687123907</v>
      </c>
      <c r="E54" s="17">
        <v>52.734781894059623</v>
      </c>
      <c r="F54" s="17">
        <v>54.519193365740783</v>
      </c>
      <c r="G54" s="17">
        <v>49.505886884804546</v>
      </c>
      <c r="H54" s="17">
        <v>50.225317174684079</v>
      </c>
      <c r="I54" s="17">
        <v>54.222097619995033</v>
      </c>
      <c r="J54" s="17">
        <v>50.448362093856744</v>
      </c>
      <c r="K54" s="17">
        <v>49.930162563630759</v>
      </c>
      <c r="L54" s="17">
        <v>53.777137624424356</v>
      </c>
      <c r="M54" s="17">
        <v>56.242548577531124</v>
      </c>
      <c r="N54" s="17">
        <v>58.892310247569888</v>
      </c>
      <c r="O54" s="17">
        <v>60.657531388484507</v>
      </c>
      <c r="P54" s="17">
        <v>56.35389722563292</v>
      </c>
      <c r="Q54" s="17">
        <v>58.712695644030077</v>
      </c>
      <c r="R54" s="17">
        <v>60.110786282362369</v>
      </c>
      <c r="S54" s="17">
        <v>60.286598840210161</v>
      </c>
      <c r="T54" s="17">
        <v>59.218830389793951</v>
      </c>
      <c r="U54" s="17">
        <v>59.502359429892081</v>
      </c>
      <c r="V54" s="17">
        <v>56.902286708030161</v>
      </c>
      <c r="W54" s="17">
        <v>56.167244009638452</v>
      </c>
      <c r="X54" s="17">
        <v>54.258946530827664</v>
      </c>
      <c r="Y54" s="17">
        <v>59.014458696442119</v>
      </c>
      <c r="Z54" s="17">
        <v>57.776210416876609</v>
      </c>
      <c r="AA54" s="17">
        <v>56.489272517274443</v>
      </c>
      <c r="AB54" s="17">
        <v>52.597218495683165</v>
      </c>
      <c r="AC54" s="17">
        <v>52.494957509516084</v>
      </c>
      <c r="AD54" s="17">
        <v>51.044667344494968</v>
      </c>
      <c r="AE54" s="17">
        <v>55.329178567191853</v>
      </c>
      <c r="AF54" s="17">
        <v>56.624644689027001</v>
      </c>
      <c r="AG54" s="17">
        <v>57.033403131906091</v>
      </c>
      <c r="AH54" s="17">
        <v>56.108695746891044</v>
      </c>
      <c r="AI54" s="17">
        <v>57.738663819979365</v>
      </c>
      <c r="AJ54" s="17">
        <v>57.702346339867951</v>
      </c>
      <c r="AK54" s="17">
        <v>57.942932645975105</v>
      </c>
      <c r="AL54" s="17">
        <v>57.747098523006976</v>
      </c>
      <c r="AM54" s="17">
        <v>58.618329041371688</v>
      </c>
      <c r="AN54" s="17">
        <v>57.845438015146669</v>
      </c>
      <c r="AO54" s="17">
        <v>58.43045349646583</v>
      </c>
      <c r="AP54" s="17">
        <v>58.774623120250659</v>
      </c>
      <c r="AQ54" s="17">
        <v>57.826451063959674</v>
      </c>
      <c r="AR54" s="17">
        <v>55.410451301730959</v>
      </c>
      <c r="AS54" s="17">
        <v>52.982912079774515</v>
      </c>
      <c r="AT54" s="17">
        <v>54.060447642301177</v>
      </c>
      <c r="AU54" s="17">
        <v>54.983298880043087</v>
      </c>
      <c r="AV54" s="120"/>
      <c r="AW54" s="120"/>
      <c r="AX54" s="120"/>
      <c r="AY54" s="120"/>
      <c r="AZ54" s="120"/>
      <c r="BA54" s="120"/>
      <c r="BB54" s="31"/>
      <c r="BC54" s="31"/>
      <c r="BD54" s="31"/>
      <c r="BE54" s="31"/>
      <c r="BF54" s="31"/>
      <c r="BG54" s="31"/>
      <c r="BH54" s="31"/>
      <c r="BI54" s="31"/>
      <c r="BJ54" s="31"/>
    </row>
    <row r="55" spans="1:62" ht="15" customHeight="1" x14ac:dyDescent="0.35">
      <c r="A55" s="85" t="s">
        <v>127</v>
      </c>
      <c r="B55" s="85">
        <v>0</v>
      </c>
      <c r="C55" s="85">
        <v>0</v>
      </c>
      <c r="D55" s="85">
        <v>0</v>
      </c>
      <c r="E55" s="85">
        <v>0</v>
      </c>
      <c r="F55" s="85">
        <v>0</v>
      </c>
      <c r="G55" s="85">
        <v>0</v>
      </c>
      <c r="H55" s="85">
        <v>0</v>
      </c>
      <c r="I55" s="85">
        <v>0</v>
      </c>
      <c r="J55" s="85">
        <v>0</v>
      </c>
      <c r="K55" s="85">
        <v>0</v>
      </c>
      <c r="L55" s="85">
        <v>0</v>
      </c>
      <c r="M55" s="85">
        <v>0</v>
      </c>
      <c r="N55" s="85">
        <v>0</v>
      </c>
      <c r="O55" s="85">
        <v>0.86372276884477439</v>
      </c>
      <c r="P55" s="85">
        <v>0.66669700828983436</v>
      </c>
      <c r="Q55" s="85">
        <v>0.75554685669928423</v>
      </c>
      <c r="R55" s="85">
        <v>0.94329881257473946</v>
      </c>
      <c r="S55" s="85">
        <v>1.0892851845065059</v>
      </c>
      <c r="T55" s="85">
        <v>1.0093828638984095</v>
      </c>
      <c r="U55" s="85">
        <v>1.0961486517650958</v>
      </c>
      <c r="V55" s="85">
        <v>1.4837984270627669</v>
      </c>
      <c r="W55" s="85">
        <v>1.4868670741913614</v>
      </c>
      <c r="X55" s="85">
        <v>1.3826617478636554</v>
      </c>
      <c r="Y55" s="85">
        <v>1.4659771856493267</v>
      </c>
      <c r="Z55" s="85">
        <v>1.0980616582754568</v>
      </c>
      <c r="AA55" s="85">
        <v>1.1187300256032822</v>
      </c>
      <c r="AB55" s="85">
        <v>1.1893667758803297</v>
      </c>
      <c r="AC55" s="85">
        <v>1.0402095181807993</v>
      </c>
      <c r="AD55" s="85">
        <v>1.0753382918921832</v>
      </c>
      <c r="AE55" s="85">
        <v>1.0428878638782306</v>
      </c>
      <c r="AF55" s="85">
        <v>1.2068837612066241</v>
      </c>
      <c r="AG55" s="85">
        <v>1.2031448524082728</v>
      </c>
      <c r="AH55" s="85">
        <v>1.2309545044805019</v>
      </c>
      <c r="AI55" s="85"/>
      <c r="AJ55" s="85"/>
      <c r="AK55" s="85"/>
      <c r="AL55" s="85"/>
      <c r="AM55" s="85"/>
      <c r="AN55" s="85"/>
      <c r="AO55" s="85"/>
      <c r="AP55" s="85"/>
      <c r="AQ55" s="85"/>
      <c r="AR55" s="85"/>
      <c r="AS55" s="85"/>
      <c r="AT55" s="85"/>
      <c r="AU55" s="85"/>
      <c r="BB55" s="31"/>
      <c r="BC55" s="31"/>
      <c r="BD55" s="31"/>
      <c r="BE55" s="31"/>
      <c r="BF55" s="31"/>
      <c r="BG55" s="31"/>
      <c r="BH55" s="31"/>
      <c r="BI55" s="31"/>
      <c r="BJ55" s="31"/>
    </row>
    <row r="56" spans="1:62" ht="15" customHeight="1" x14ac:dyDescent="0.35">
      <c r="A56" s="21" t="s">
        <v>93</v>
      </c>
      <c r="B56" s="21">
        <v>94.955292489041682</v>
      </c>
      <c r="C56" s="21">
        <v>95.894753087776039</v>
      </c>
      <c r="D56" s="21">
        <v>95.71317140207158</v>
      </c>
      <c r="E56" s="21">
        <v>95.655429181520987</v>
      </c>
      <c r="F56" s="21">
        <v>95.17864708790205</v>
      </c>
      <c r="G56" s="21">
        <v>94.283208248509425</v>
      </c>
      <c r="H56" s="21">
        <v>93.693124596918892</v>
      </c>
      <c r="I56" s="21">
        <v>93.888515669341459</v>
      </c>
      <c r="J56" s="21">
        <v>92.978216327246869</v>
      </c>
      <c r="K56" s="21">
        <v>92.276285296156843</v>
      </c>
      <c r="L56" s="21">
        <v>91.992660518700404</v>
      </c>
      <c r="M56" s="21">
        <v>92.303509077144213</v>
      </c>
      <c r="N56" s="21">
        <v>91.413853047879996</v>
      </c>
      <c r="O56" s="21">
        <v>90.773810091987599</v>
      </c>
      <c r="P56" s="21">
        <v>90.690817956692939</v>
      </c>
      <c r="Q56" s="21">
        <v>89.915536761852422</v>
      </c>
      <c r="R56" s="21">
        <v>90.63858542926674</v>
      </c>
      <c r="S56" s="21">
        <v>90.595523926650387</v>
      </c>
      <c r="T56" s="21">
        <v>90.485150862107432</v>
      </c>
      <c r="U56" s="21">
        <v>89.62120558521346</v>
      </c>
      <c r="V56" s="21">
        <v>91.10547720491688</v>
      </c>
      <c r="W56" s="21">
        <v>92.316379374322096</v>
      </c>
      <c r="X56" s="21">
        <v>91.392848501040874</v>
      </c>
      <c r="Y56" s="21">
        <v>93.275886270891974</v>
      </c>
      <c r="Z56" s="21">
        <v>91.796599029787984</v>
      </c>
      <c r="AA56" s="21">
        <v>91.641256864911497</v>
      </c>
      <c r="AB56" s="21">
        <v>92.366452900782079</v>
      </c>
      <c r="AC56" s="21">
        <v>92.748440027340266</v>
      </c>
      <c r="AD56" s="21">
        <v>92.766915754330952</v>
      </c>
      <c r="AE56" s="21">
        <v>92.229268294332172</v>
      </c>
      <c r="AF56" s="21">
        <v>92.599150119845547</v>
      </c>
      <c r="AG56" s="21">
        <v>92.556384065172054</v>
      </c>
      <c r="AH56" s="21">
        <v>94.202364938067745</v>
      </c>
      <c r="AI56" s="21">
        <v>92.108472197678751</v>
      </c>
      <c r="AJ56" s="21">
        <v>92.47138501944633</v>
      </c>
      <c r="AK56" s="21">
        <v>92.157013049203428</v>
      </c>
      <c r="AL56" s="21">
        <v>91.980619403991128</v>
      </c>
      <c r="AM56" s="21">
        <v>92.371503793914258</v>
      </c>
      <c r="AN56" s="21">
        <v>92.483640787472751</v>
      </c>
      <c r="AO56" s="21">
        <v>92.565011897378426</v>
      </c>
      <c r="AP56" s="21">
        <v>93.751537629371256</v>
      </c>
      <c r="AQ56" s="21">
        <v>91.837051286135292</v>
      </c>
      <c r="AR56" s="21">
        <v>91.281071483791806</v>
      </c>
      <c r="AS56" s="21">
        <v>91.212479468886158</v>
      </c>
      <c r="AT56" s="21">
        <v>90.747382895260841</v>
      </c>
      <c r="AU56" s="21">
        <v>90.922090993622334</v>
      </c>
      <c r="AV56" s="119"/>
      <c r="AW56" s="119"/>
      <c r="AX56" s="119"/>
      <c r="AY56" s="119"/>
      <c r="AZ56" s="119"/>
      <c r="BA56" s="119"/>
      <c r="BB56" s="31"/>
      <c r="BC56" s="31"/>
      <c r="BD56" s="31"/>
      <c r="BE56" s="31"/>
      <c r="BF56" s="31"/>
      <c r="BG56" s="31"/>
      <c r="BH56" s="31"/>
      <c r="BI56" s="31"/>
      <c r="BJ56" s="31"/>
    </row>
    <row r="57" spans="1:62" ht="15" customHeight="1" x14ac:dyDescent="0.35">
      <c r="A57" s="14" t="s">
        <v>94</v>
      </c>
      <c r="B57" s="99">
        <v>5.0447075109583226</v>
      </c>
      <c r="C57" s="99">
        <v>4.1052469122239623</v>
      </c>
      <c r="D57" s="99">
        <v>4.286828597928424</v>
      </c>
      <c r="E57" s="99">
        <v>4.3445708184790002</v>
      </c>
      <c r="F57" s="99">
        <v>4.8213529120979626</v>
      </c>
      <c r="G57" s="99">
        <v>5.7167917514905655</v>
      </c>
      <c r="H57" s="99">
        <v>6.3068754030810945</v>
      </c>
      <c r="I57" s="99">
        <v>6.1114843306585556</v>
      </c>
      <c r="J57" s="99">
        <v>7.0217836727531289</v>
      </c>
      <c r="K57" s="99">
        <v>7.7237147038431555</v>
      </c>
      <c r="L57" s="99">
        <v>8.0073394812996046</v>
      </c>
      <c r="M57" s="99">
        <v>7.6964909228557765</v>
      </c>
      <c r="N57" s="99">
        <v>8.5861469521200071</v>
      </c>
      <c r="O57" s="99">
        <v>9.2261899080123868</v>
      </c>
      <c r="P57" s="99">
        <v>9.3091820433070662</v>
      </c>
      <c r="Q57" s="99">
        <v>10.084463238147572</v>
      </c>
      <c r="R57" s="99">
        <v>9.361414570733265</v>
      </c>
      <c r="S57" s="99">
        <v>9.4044760733496044</v>
      </c>
      <c r="T57" s="99">
        <v>9.5148491378925613</v>
      </c>
      <c r="U57" s="99">
        <v>10.378794414786549</v>
      </c>
      <c r="V57" s="99">
        <v>8.8945227950831107</v>
      </c>
      <c r="W57" s="99">
        <v>7.6836206256779018</v>
      </c>
      <c r="X57" s="99">
        <v>8.6071514989591247</v>
      </c>
      <c r="Y57" s="99">
        <v>6.7241137291080317</v>
      </c>
      <c r="Z57" s="99">
        <v>8.203400970212007</v>
      </c>
      <c r="AA57" s="99">
        <v>8.3587431350885151</v>
      </c>
      <c r="AB57" s="99">
        <v>7.6335470992179175</v>
      </c>
      <c r="AC57" s="99">
        <v>7.2515599726597397</v>
      </c>
      <c r="AD57" s="99">
        <v>7.2330842456690538</v>
      </c>
      <c r="AE57" s="99">
        <v>7.7707317056678216</v>
      </c>
      <c r="AF57" s="99">
        <v>7.400849880154456</v>
      </c>
      <c r="AG57" s="99">
        <v>7.4436159348279478</v>
      </c>
      <c r="AH57" s="99">
        <v>7.247478188516701</v>
      </c>
      <c r="AI57" s="99">
        <v>7.8915278023212503</v>
      </c>
      <c r="AJ57" s="99">
        <v>7.5286149805536695</v>
      </c>
      <c r="AK57" s="99">
        <v>7.8429869507965773</v>
      </c>
      <c r="AL57" s="99">
        <v>8.019380596008876</v>
      </c>
      <c r="AM57" s="99">
        <v>7.6284962060857451</v>
      </c>
      <c r="AN57" s="99">
        <v>7.5163592125272389</v>
      </c>
      <c r="AO57" s="99">
        <v>7.4349881026215705</v>
      </c>
      <c r="AP57" s="99">
        <v>6.2484623706287481</v>
      </c>
      <c r="AQ57" s="99">
        <v>8.1629487138647079</v>
      </c>
      <c r="AR57" s="99">
        <v>8.7189285162081873</v>
      </c>
      <c r="AS57" s="99">
        <v>8.787520531113854</v>
      </c>
      <c r="AT57" s="99">
        <v>9.2526171047391532</v>
      </c>
      <c r="AU57" s="99">
        <v>9.0779090063776788</v>
      </c>
      <c r="AV57" s="119"/>
      <c r="AW57" s="119"/>
      <c r="AX57" s="119"/>
      <c r="AY57" s="119"/>
      <c r="AZ57" s="119"/>
      <c r="BA57" s="119"/>
      <c r="BC57" s="31"/>
      <c r="BD57" s="31"/>
      <c r="BE57" s="31"/>
      <c r="BF57" s="31"/>
      <c r="BG57" s="31"/>
    </row>
    <row r="58" spans="1:62" x14ac:dyDescent="0.35">
      <c r="A58" s="16" t="s">
        <v>95</v>
      </c>
      <c r="B58" s="93">
        <v>100</v>
      </c>
      <c r="C58" s="93">
        <v>100</v>
      </c>
      <c r="D58" s="93">
        <v>100</v>
      </c>
      <c r="E58" s="93">
        <v>100</v>
      </c>
      <c r="F58" s="93">
        <v>100</v>
      </c>
      <c r="G58" s="93">
        <v>100</v>
      </c>
      <c r="H58" s="93">
        <v>100</v>
      </c>
      <c r="I58" s="93">
        <v>100</v>
      </c>
      <c r="J58" s="93">
        <v>100</v>
      </c>
      <c r="K58" s="93">
        <v>100</v>
      </c>
      <c r="L58" s="93">
        <v>100</v>
      </c>
      <c r="M58" s="93">
        <v>100</v>
      </c>
      <c r="N58" s="93">
        <v>100</v>
      </c>
      <c r="O58" s="93">
        <v>100</v>
      </c>
      <c r="P58" s="93">
        <v>100</v>
      </c>
      <c r="Q58" s="93">
        <v>100</v>
      </c>
      <c r="R58" s="93">
        <v>100</v>
      </c>
      <c r="S58" s="93">
        <v>100</v>
      </c>
      <c r="T58" s="93">
        <v>100</v>
      </c>
      <c r="U58" s="93">
        <v>100</v>
      </c>
      <c r="V58" s="93">
        <v>100</v>
      </c>
      <c r="W58" s="93">
        <v>100</v>
      </c>
      <c r="X58" s="93">
        <v>100</v>
      </c>
      <c r="Y58" s="93">
        <v>100</v>
      </c>
      <c r="Z58" s="93">
        <v>100</v>
      </c>
      <c r="AA58" s="93">
        <v>100</v>
      </c>
      <c r="AB58" s="93">
        <v>100</v>
      </c>
      <c r="AC58" s="93">
        <v>100</v>
      </c>
      <c r="AD58" s="93">
        <v>100</v>
      </c>
      <c r="AE58" s="93">
        <v>100</v>
      </c>
      <c r="AF58" s="93">
        <v>100</v>
      </c>
      <c r="AG58" s="93">
        <v>100</v>
      </c>
      <c r="AH58" s="93">
        <v>100</v>
      </c>
      <c r="AI58" s="93">
        <v>100</v>
      </c>
      <c r="AJ58" s="93">
        <v>100</v>
      </c>
      <c r="AK58" s="93">
        <v>100</v>
      </c>
      <c r="AL58" s="93">
        <v>100</v>
      </c>
      <c r="AM58" s="93">
        <v>100</v>
      </c>
      <c r="AN58" s="93">
        <v>99.999999999999986</v>
      </c>
      <c r="AO58" s="93">
        <v>100</v>
      </c>
      <c r="AP58" s="93">
        <v>100</v>
      </c>
      <c r="AQ58" s="93">
        <v>100</v>
      </c>
      <c r="AR58" s="93">
        <v>100</v>
      </c>
      <c r="AS58" s="93">
        <v>100.00000000000001</v>
      </c>
      <c r="AT58" s="93">
        <v>100</v>
      </c>
      <c r="AU58" s="93">
        <v>100.00000000000001</v>
      </c>
      <c r="AV58" s="40"/>
      <c r="AW58" s="40"/>
      <c r="AX58" s="40"/>
      <c r="AY58" s="40"/>
      <c r="AZ58" s="41"/>
      <c r="BA58" s="41"/>
      <c r="BC58" s="31"/>
      <c r="BD58" s="31"/>
      <c r="BE58" s="31"/>
      <c r="BF58" s="31"/>
      <c r="BG58" s="31"/>
    </row>
    <row r="59" spans="1:62" x14ac:dyDescent="0.35">
      <c r="O59" s="24"/>
      <c r="P59" s="24"/>
      <c r="Q59" s="24"/>
      <c r="R59" s="24"/>
      <c r="S59" s="24"/>
      <c r="T59" s="24"/>
      <c r="U59" s="24"/>
      <c r="V59" s="24"/>
      <c r="W59" s="24"/>
      <c r="X59" s="24"/>
      <c r="Y59" s="24"/>
      <c r="Z59" s="24"/>
      <c r="AA59" s="24"/>
      <c r="AB59" s="24"/>
      <c r="AC59" s="24"/>
      <c r="AD59" s="24"/>
      <c r="AE59" s="24"/>
      <c r="AF59" s="24"/>
      <c r="AG59" s="24"/>
      <c r="AH59" s="24"/>
      <c r="AI59" s="24"/>
      <c r="AO59" s="24"/>
      <c r="AP59" s="24"/>
      <c r="AQ59" s="24"/>
      <c r="AR59" s="24"/>
      <c r="AS59" s="24"/>
      <c r="AT59" s="24"/>
      <c r="AU59" s="24"/>
    </row>
    <row r="60" spans="1:62" x14ac:dyDescent="0.35">
      <c r="AO60" s="24"/>
      <c r="AP60" s="24"/>
      <c r="AQ60" s="24"/>
      <c r="AR60" s="24"/>
      <c r="AS60" s="24"/>
      <c r="AT60" s="24"/>
      <c r="AU60" s="24"/>
    </row>
    <row r="61" spans="1:62" x14ac:dyDescent="0.35">
      <c r="AO61" s="24"/>
      <c r="AP61" s="24"/>
      <c r="AQ61" s="24"/>
      <c r="AR61" s="24"/>
      <c r="AS61" s="24"/>
      <c r="AT61" s="24"/>
      <c r="AU61" s="24"/>
    </row>
    <row r="62" spans="1:62" x14ac:dyDescent="0.35">
      <c r="AO62" s="24"/>
      <c r="AP62" s="24"/>
      <c r="AQ62" s="24"/>
      <c r="AR62" s="24"/>
      <c r="AS62" s="24"/>
      <c r="AT62" s="24"/>
      <c r="AU62" s="24"/>
    </row>
    <row r="63" spans="1:62" x14ac:dyDescent="0.35">
      <c r="AO63" s="24"/>
      <c r="AP63" s="24"/>
      <c r="AQ63" s="24"/>
      <c r="AR63" s="24"/>
      <c r="AS63" s="24"/>
      <c r="AT63" s="24"/>
      <c r="AU63" s="24"/>
    </row>
    <row r="64" spans="1:62" x14ac:dyDescent="0.35">
      <c r="AO64" s="24"/>
      <c r="AP64" s="24"/>
      <c r="AQ64" s="24"/>
      <c r="AR64" s="24"/>
      <c r="AS64" s="24"/>
      <c r="AT64" s="24"/>
      <c r="AU64" s="24"/>
    </row>
    <row r="65" spans="41:47" x14ac:dyDescent="0.35">
      <c r="AO65" s="24"/>
      <c r="AP65" s="24"/>
      <c r="AQ65" s="24"/>
      <c r="AR65" s="24"/>
      <c r="AS65" s="24"/>
      <c r="AT65" s="24"/>
      <c r="AU65" s="24"/>
    </row>
    <row r="66" spans="41:47" x14ac:dyDescent="0.35">
      <c r="AO66" s="24"/>
      <c r="AP66" s="24"/>
      <c r="AQ66" s="24"/>
      <c r="AR66" s="24"/>
      <c r="AS66" s="24"/>
      <c r="AT66" s="24"/>
      <c r="AU66" s="24"/>
    </row>
    <row r="67" spans="41:47" x14ac:dyDescent="0.35">
      <c r="AO67" s="24"/>
      <c r="AP67" s="24"/>
      <c r="AQ67" s="24"/>
      <c r="AR67" s="24"/>
      <c r="AS67" s="24"/>
      <c r="AT67" s="24"/>
      <c r="AU67" s="24"/>
    </row>
    <row r="68" spans="41:47" x14ac:dyDescent="0.35">
      <c r="AO68" s="24"/>
      <c r="AP68" s="24"/>
      <c r="AQ68" s="24"/>
      <c r="AR68" s="24"/>
      <c r="AS68" s="24"/>
      <c r="AT68" s="24"/>
      <c r="AU68" s="24"/>
    </row>
    <row r="69" spans="41:47" x14ac:dyDescent="0.35">
      <c r="AO69" s="24"/>
      <c r="AP69" s="24"/>
      <c r="AQ69" s="24"/>
      <c r="AR69" s="24"/>
      <c r="AS69" s="24"/>
      <c r="AT69" s="24"/>
      <c r="AU69" s="24"/>
    </row>
    <row r="70" spans="41:47" x14ac:dyDescent="0.35">
      <c r="AO70" s="24"/>
      <c r="AP70" s="24"/>
      <c r="AQ70" s="24"/>
      <c r="AR70" s="24"/>
      <c r="AS70" s="24"/>
      <c r="AT70" s="24"/>
      <c r="AU70" s="24"/>
    </row>
    <row r="71" spans="41:47" x14ac:dyDescent="0.35">
      <c r="AO71" s="24"/>
      <c r="AP71" s="24"/>
      <c r="AQ71" s="24"/>
      <c r="AR71" s="24"/>
      <c r="AS71" s="24"/>
      <c r="AT71" s="24"/>
      <c r="AU71" s="24"/>
    </row>
    <row r="72" spans="41:47" x14ac:dyDescent="0.35">
      <c r="AO72" s="24"/>
      <c r="AP72" s="24"/>
      <c r="AQ72" s="24"/>
      <c r="AR72" s="24"/>
      <c r="AS72" s="24"/>
      <c r="AT72" s="24"/>
      <c r="AU72" s="24"/>
    </row>
    <row r="73" spans="41:47" x14ac:dyDescent="0.35">
      <c r="AO73" s="24"/>
      <c r="AP73" s="24"/>
      <c r="AQ73" s="24"/>
      <c r="AR73" s="24"/>
      <c r="AS73" s="24"/>
      <c r="AT73" s="24"/>
      <c r="AU73" s="24"/>
    </row>
  </sheetData>
  <phoneticPr fontId="15" type="noConversion"/>
  <pageMargins left="0.7" right="0.7" top="0.75" bottom="0.75" header="0.3" footer="0.3"/>
  <headerFooter>
    <oddFooter>&amp;L_x000D_&amp;1#&amp;"Calibri"&amp;10&amp;K008000 Office Use Only\General</oddFooter>
  </headerFooter>
  <ignoredErrors>
    <ignoredError sqref="AH4 AI4:AP4 A4:AG4" numberStoredAsText="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63"/>
  <sheetViews>
    <sheetView zoomScaleNormal="100" workbookViewId="0">
      <pane xSplit="1" ySplit="4" topLeftCell="AN39" activePane="bottomRight" state="frozenSplit"/>
      <selection pane="topRight" activeCell="B1" sqref="B1"/>
      <selection pane="bottomLeft" activeCell="A5" sqref="A5"/>
      <selection pane="bottomRight" activeCell="AR44" sqref="AR44"/>
    </sheetView>
  </sheetViews>
  <sheetFormatPr defaultColWidth="9.1796875" defaultRowHeight="14.5" x14ac:dyDescent="0.35"/>
  <cols>
    <col min="1" max="1" width="31.54296875" customWidth="1"/>
    <col min="2" max="16" width="10.81640625" bestFit="1" customWidth="1"/>
    <col min="17" max="21" width="9.1796875" customWidth="1"/>
    <col min="22" max="29" width="9.54296875" customWidth="1"/>
    <col min="30" max="40" width="12.26953125" bestFit="1" customWidth="1"/>
    <col min="41" max="41" width="11" customWidth="1"/>
    <col min="42" max="47" width="11.54296875" customWidth="1"/>
  </cols>
  <sheetData>
    <row r="1" spans="1:66" x14ac:dyDescent="0.35">
      <c r="A1" s="8" t="s">
        <v>47</v>
      </c>
    </row>
    <row r="2" spans="1:66" ht="22.5" customHeight="1" x14ac:dyDescent="0.35">
      <c r="A2" s="7" t="s">
        <v>123</v>
      </c>
      <c r="V2" s="6"/>
      <c r="W2" s="6"/>
      <c r="X2" s="6"/>
      <c r="Y2" s="6"/>
      <c r="Z2" s="6"/>
      <c r="AA2" s="6"/>
      <c r="AB2" s="6"/>
      <c r="AC2" s="6"/>
      <c r="AD2" s="6"/>
      <c r="AE2" s="6"/>
      <c r="AG2" s="37"/>
    </row>
    <row r="3" spans="1:66" x14ac:dyDescent="0.35">
      <c r="A3" s="12"/>
      <c r="AC3" s="4"/>
      <c r="AD3" s="3"/>
    </row>
    <row r="4" spans="1:66" x14ac:dyDescent="0.35">
      <c r="A4" s="13" t="s">
        <v>48</v>
      </c>
      <c r="B4" s="107" t="s">
        <v>39</v>
      </c>
      <c r="C4" s="107" t="s">
        <v>0</v>
      </c>
      <c r="D4" s="107" t="s">
        <v>1</v>
      </c>
      <c r="E4" s="107" t="s">
        <v>2</v>
      </c>
      <c r="F4" s="107" t="s">
        <v>3</v>
      </c>
      <c r="G4" s="107" t="s">
        <v>4</v>
      </c>
      <c r="H4" s="107" t="s">
        <v>5</v>
      </c>
      <c r="I4" s="107" t="s">
        <v>6</v>
      </c>
      <c r="J4" s="107" t="s">
        <v>7</v>
      </c>
      <c r="K4" s="107" t="s">
        <v>8</v>
      </c>
      <c r="L4" s="107" t="s">
        <v>9</v>
      </c>
      <c r="M4" s="107" t="s">
        <v>10</v>
      </c>
      <c r="N4" s="107" t="s">
        <v>11</v>
      </c>
      <c r="O4" s="107" t="s">
        <v>12</v>
      </c>
      <c r="P4" s="107" t="s">
        <v>13</v>
      </c>
      <c r="Q4" s="107" t="s">
        <v>14</v>
      </c>
      <c r="R4" s="107" t="s">
        <v>15</v>
      </c>
      <c r="S4" s="107" t="s">
        <v>16</v>
      </c>
      <c r="T4" s="107" t="s">
        <v>17</v>
      </c>
      <c r="U4" s="107" t="s">
        <v>18</v>
      </c>
      <c r="V4" s="107" t="s">
        <v>19</v>
      </c>
      <c r="W4" s="107" t="s">
        <v>20</v>
      </c>
      <c r="X4" s="107" t="s">
        <v>21</v>
      </c>
      <c r="Y4" s="107" t="s">
        <v>22</v>
      </c>
      <c r="Z4" s="107" t="s">
        <v>23</v>
      </c>
      <c r="AA4" s="107" t="s">
        <v>24</v>
      </c>
      <c r="AB4" s="107" t="s">
        <v>25</v>
      </c>
      <c r="AC4" s="107" t="s">
        <v>26</v>
      </c>
      <c r="AD4" s="107" t="s">
        <v>27</v>
      </c>
      <c r="AE4" s="107" t="s">
        <v>28</v>
      </c>
      <c r="AF4" s="107" t="s">
        <v>29</v>
      </c>
      <c r="AG4" s="107" t="s">
        <v>30</v>
      </c>
      <c r="AH4" s="107" t="s">
        <v>31</v>
      </c>
      <c r="AI4" s="107" t="s">
        <v>32</v>
      </c>
      <c r="AJ4" s="107" t="s">
        <v>101</v>
      </c>
      <c r="AK4" s="107" t="s">
        <v>105</v>
      </c>
      <c r="AL4" s="107" t="s">
        <v>108</v>
      </c>
      <c r="AM4" s="107" t="s">
        <v>110</v>
      </c>
      <c r="AN4" s="107" t="s">
        <v>111</v>
      </c>
      <c r="AO4" s="107" t="s">
        <v>112</v>
      </c>
      <c r="AP4" s="107" t="s">
        <v>134</v>
      </c>
      <c r="AQ4" s="107" t="s">
        <v>135</v>
      </c>
      <c r="AR4" s="107" t="s">
        <v>136</v>
      </c>
      <c r="AS4" s="107" t="s">
        <v>137</v>
      </c>
      <c r="AT4" s="107" t="s">
        <v>138</v>
      </c>
      <c r="AU4" s="107" t="s">
        <v>139</v>
      </c>
    </row>
    <row r="5" spans="1:66" ht="15" customHeight="1" x14ac:dyDescent="0.35">
      <c r="A5" s="14" t="s">
        <v>49</v>
      </c>
      <c r="B5" s="108">
        <v>7259.2783937600989</v>
      </c>
      <c r="C5" s="108">
        <v>6999.8763250033544</v>
      </c>
      <c r="D5" s="108">
        <v>6697.0967423228112</v>
      </c>
      <c r="E5" s="108">
        <v>6521.2013109096024</v>
      </c>
      <c r="F5" s="108">
        <v>6777.1295915892852</v>
      </c>
      <c r="G5" s="108">
        <v>7152.2107996135901</v>
      </c>
      <c r="H5" s="108">
        <v>7210.8186106811308</v>
      </c>
      <c r="I5" s="108">
        <v>7599.337852243124</v>
      </c>
      <c r="J5" s="108">
        <v>7654.3932016229792</v>
      </c>
      <c r="K5" s="108">
        <v>8131.0845013052885</v>
      </c>
      <c r="L5" s="108">
        <v>8545.5168662940978</v>
      </c>
      <c r="M5" s="108">
        <v>9243.1701555818672</v>
      </c>
      <c r="N5" s="108">
        <v>7292.3466857208205</v>
      </c>
      <c r="O5" s="108">
        <v>7093.906446677589</v>
      </c>
      <c r="P5" s="108">
        <v>8880.4106304674788</v>
      </c>
      <c r="Q5" s="108">
        <v>8374.3210376189909</v>
      </c>
      <c r="R5" s="108">
        <v>9648.6315583075302</v>
      </c>
      <c r="S5" s="108">
        <v>8895.6441747496938</v>
      </c>
      <c r="T5" s="108">
        <v>8732.4509563444481</v>
      </c>
      <c r="U5" s="108">
        <v>9688.5697075116077</v>
      </c>
      <c r="V5" s="108">
        <v>10143.964451790242</v>
      </c>
      <c r="W5" s="108">
        <v>9197.1470548168272</v>
      </c>
      <c r="X5" s="108">
        <v>11134.617947442321</v>
      </c>
      <c r="Y5" s="108">
        <v>11118.359498488975</v>
      </c>
      <c r="Z5" s="108">
        <v>11961.861704481336</v>
      </c>
      <c r="AA5" s="108">
        <v>13753.776259645963</v>
      </c>
      <c r="AB5" s="108">
        <v>14270.354895711711</v>
      </c>
      <c r="AC5" s="108">
        <v>13617.986654845732</v>
      </c>
      <c r="AD5" s="108">
        <v>9924.9136519626391</v>
      </c>
      <c r="AE5" s="108">
        <v>10585.726407606444</v>
      </c>
      <c r="AF5" s="108">
        <v>11689.844744518348</v>
      </c>
      <c r="AG5" s="108">
        <v>11810.58930906529</v>
      </c>
      <c r="AH5" s="108">
        <v>12770.026896845904</v>
      </c>
      <c r="AI5" s="108">
        <v>10299.311981201172</v>
      </c>
      <c r="AJ5" s="108">
        <v>10951.610809326172</v>
      </c>
      <c r="AK5" s="108">
        <v>9710.8634033203125</v>
      </c>
      <c r="AL5" s="108">
        <v>9917.4401245117188</v>
      </c>
      <c r="AM5" s="108">
        <v>10205.933044433594</v>
      </c>
      <c r="AN5" s="108">
        <v>10614.253753662109</v>
      </c>
      <c r="AO5" s="108">
        <v>10287.597534179688</v>
      </c>
      <c r="AP5" s="108">
        <v>10934.37451171875</v>
      </c>
      <c r="AQ5" s="108">
        <v>11104.403839111328</v>
      </c>
      <c r="AR5" s="108">
        <v>11289.491424560547</v>
      </c>
      <c r="AS5" s="108">
        <v>10932.389221191406</v>
      </c>
      <c r="AT5" s="108">
        <v>10617.673126220703</v>
      </c>
      <c r="AU5" s="108">
        <v>10269.474273681641</v>
      </c>
      <c r="AV5" s="118"/>
      <c r="AW5" s="118"/>
      <c r="AX5" s="118"/>
      <c r="AY5" s="118"/>
      <c r="AZ5" s="118"/>
      <c r="BA5" s="118"/>
      <c r="BB5" s="118"/>
      <c r="BC5" s="6"/>
      <c r="BD5" s="6"/>
      <c r="BE5" s="6"/>
      <c r="BF5" s="6"/>
      <c r="BG5" s="6"/>
      <c r="BH5" s="6"/>
      <c r="BI5" s="6"/>
      <c r="BJ5" s="6"/>
      <c r="BK5" s="6"/>
      <c r="BL5" s="6"/>
      <c r="BM5" s="6"/>
      <c r="BN5" s="6"/>
    </row>
    <row r="6" spans="1:66" ht="15" customHeight="1" x14ac:dyDescent="0.35">
      <c r="A6" s="11" t="s">
        <v>50</v>
      </c>
      <c r="B6" s="108">
        <v>4520.9464763378683</v>
      </c>
      <c r="C6" s="108">
        <v>4256.8423470599828</v>
      </c>
      <c r="D6" s="108">
        <v>3913.9849463288665</v>
      </c>
      <c r="E6" s="108">
        <v>3685.534795237088</v>
      </c>
      <c r="F6" s="108">
        <v>3854.0473141499929</v>
      </c>
      <c r="G6" s="108">
        <v>4116.1115087467051</v>
      </c>
      <c r="H6" s="108">
        <v>4096.1776488105079</v>
      </c>
      <c r="I6" s="108">
        <v>4370.1066334041252</v>
      </c>
      <c r="J6" s="108">
        <v>4359.1818289822913</v>
      </c>
      <c r="K6" s="108">
        <v>4712.4661336506397</v>
      </c>
      <c r="L6" s="108">
        <v>5003.1708324855144</v>
      </c>
      <c r="M6" s="108">
        <v>5108.28780889475</v>
      </c>
      <c r="N6" s="108">
        <v>4891.2039022666777</v>
      </c>
      <c r="O6" s="108">
        <v>4671.3490211831759</v>
      </c>
      <c r="P6" s="108">
        <v>4919.4258572617491</v>
      </c>
      <c r="Q6" s="108">
        <v>4425.3722697179619</v>
      </c>
      <c r="R6" s="108">
        <v>5148.2945977282961</v>
      </c>
      <c r="S6" s="108">
        <v>4440.2781400289932</v>
      </c>
      <c r="T6" s="108">
        <v>4182.5589159075353</v>
      </c>
      <c r="U6" s="108">
        <v>4230.0108365490014</v>
      </c>
      <c r="V6" s="108">
        <v>5544.7142859427313</v>
      </c>
      <c r="W6" s="108">
        <v>4343.3087941554668</v>
      </c>
      <c r="X6" s="108">
        <v>4780.4311180231371</v>
      </c>
      <c r="Y6" s="108">
        <v>4667.731758108438</v>
      </c>
      <c r="Z6" s="108">
        <v>4590.4967463356697</v>
      </c>
      <c r="AA6" s="108">
        <v>6493.3448373691608</v>
      </c>
      <c r="AB6" s="108">
        <v>6018.3520915530498</v>
      </c>
      <c r="AC6" s="108">
        <v>6184.8486654285061</v>
      </c>
      <c r="AD6" s="108">
        <v>3794.9899962020759</v>
      </c>
      <c r="AE6" s="108">
        <v>4135.6619028968553</v>
      </c>
      <c r="AF6" s="108">
        <v>4683.0442343049081</v>
      </c>
      <c r="AG6" s="108">
        <v>4967.4895045247895</v>
      </c>
      <c r="AH6" s="108">
        <v>5264.6686706258479</v>
      </c>
      <c r="AI6" s="108">
        <v>3919.130615234375</v>
      </c>
      <c r="AJ6" s="108">
        <v>3828.4765625</v>
      </c>
      <c r="AK6" s="108">
        <v>3369.52978515625</v>
      </c>
      <c r="AL6" s="108">
        <v>3298.95654296875</v>
      </c>
      <c r="AM6" s="108">
        <v>3494.647216796875</v>
      </c>
      <c r="AN6" s="108">
        <v>3518.226318359375</v>
      </c>
      <c r="AO6" s="108">
        <v>3706.04150390625</v>
      </c>
      <c r="AP6" s="108">
        <v>3331.0068359375</v>
      </c>
      <c r="AQ6" s="108">
        <v>3238.819580078125</v>
      </c>
      <c r="AR6" s="108">
        <v>3175.82275390625</v>
      </c>
      <c r="AS6" s="108">
        <v>3465.225341796875</v>
      </c>
      <c r="AT6" s="108">
        <v>3700.87548828125</v>
      </c>
      <c r="AU6" s="108">
        <v>2898.40185546875</v>
      </c>
      <c r="AV6" s="118"/>
      <c r="AW6" s="118"/>
      <c r="AX6" s="118"/>
      <c r="AY6" s="118"/>
      <c r="AZ6" s="118"/>
      <c r="BA6" s="118"/>
      <c r="BB6" s="118"/>
      <c r="BC6" s="6"/>
      <c r="BD6" s="6"/>
      <c r="BE6" s="6"/>
      <c r="BF6" s="6"/>
      <c r="BG6" s="6"/>
      <c r="BH6" s="6"/>
      <c r="BI6" s="6"/>
      <c r="BJ6" s="6"/>
      <c r="BK6" s="6"/>
      <c r="BL6" s="6"/>
      <c r="BM6" s="6"/>
      <c r="BN6" s="6"/>
    </row>
    <row r="7" spans="1:66" ht="15" customHeight="1" x14ac:dyDescent="0.35">
      <c r="A7" s="11" t="s">
        <v>51</v>
      </c>
      <c r="B7" s="108">
        <v>828.17021744129931</v>
      </c>
      <c r="C7" s="108">
        <v>842.24911113780149</v>
      </c>
      <c r="D7" s="108">
        <v>873.41232824990016</v>
      </c>
      <c r="E7" s="108">
        <v>903.98175973864682</v>
      </c>
      <c r="F7" s="108">
        <v>929.29324901132884</v>
      </c>
      <c r="G7" s="108">
        <v>959.95992622870244</v>
      </c>
      <c r="H7" s="108">
        <v>990.67864386802091</v>
      </c>
      <c r="I7" s="108">
        <v>1021.3896818279297</v>
      </c>
      <c r="J7" s="108">
        <v>1046.9244238736278</v>
      </c>
      <c r="K7" s="108">
        <v>1077.285232165963</v>
      </c>
      <c r="L7" s="108">
        <v>1110.6810743631077</v>
      </c>
      <c r="M7" s="108">
        <v>1330.5351346200991</v>
      </c>
      <c r="N7" s="108">
        <v>683.03767960398932</v>
      </c>
      <c r="O7" s="108">
        <v>701.39558978238347</v>
      </c>
      <c r="P7" s="108">
        <v>1273.3686441688051</v>
      </c>
      <c r="Q7" s="108">
        <v>1291.8041595419379</v>
      </c>
      <c r="R7" s="108">
        <v>1467.2887915076465</v>
      </c>
      <c r="S7" s="108">
        <v>1483.1932367590443</v>
      </c>
      <c r="T7" s="108">
        <v>1531.0449168685129</v>
      </c>
      <c r="U7" s="108">
        <v>1873.4912353068926</v>
      </c>
      <c r="V7" s="108">
        <v>1486.3509809927862</v>
      </c>
      <c r="W7" s="108">
        <v>1609.2626360286938</v>
      </c>
      <c r="X7" s="108">
        <v>2131.087549297592</v>
      </c>
      <c r="Y7" s="108">
        <v>2168.4231415056133</v>
      </c>
      <c r="Z7" s="108">
        <v>2497.9656069303164</v>
      </c>
      <c r="AA7" s="108">
        <v>2407.2474090264718</v>
      </c>
      <c r="AB7" s="108">
        <v>2772.6981247529434</v>
      </c>
      <c r="AC7" s="108">
        <v>2476.9819544555271</v>
      </c>
      <c r="AD7" s="108">
        <v>2388.7855414367232</v>
      </c>
      <c r="AE7" s="108">
        <v>2475.7727624230483</v>
      </c>
      <c r="AF7" s="108">
        <v>2638.9911206827787</v>
      </c>
      <c r="AG7" s="108">
        <v>2472.9272890441175</v>
      </c>
      <c r="AH7" s="108">
        <v>2760.9123747681556</v>
      </c>
      <c r="AI7" s="108">
        <v>2494.4718933105469</v>
      </c>
      <c r="AJ7" s="108">
        <v>2867.7958679199219</v>
      </c>
      <c r="AK7" s="108">
        <v>2477.1390380859375</v>
      </c>
      <c r="AL7" s="108">
        <v>2302.3331909179688</v>
      </c>
      <c r="AM7" s="108">
        <v>2359.7379760742188</v>
      </c>
      <c r="AN7" s="108">
        <v>2738.0840759277344</v>
      </c>
      <c r="AO7" s="108">
        <v>1870.9320068359375</v>
      </c>
      <c r="AP7" s="108">
        <v>3316.80712890625</v>
      </c>
      <c r="AQ7" s="108">
        <v>3497.6540832519531</v>
      </c>
      <c r="AR7" s="108">
        <v>3647.1833190917969</v>
      </c>
      <c r="AS7" s="108">
        <v>2492.0325317382813</v>
      </c>
      <c r="AT7" s="108">
        <v>2334.1150207519531</v>
      </c>
      <c r="AU7" s="108">
        <v>2718.5328674316406</v>
      </c>
      <c r="AV7" s="118"/>
      <c r="AW7" s="118"/>
      <c r="AX7" s="118"/>
      <c r="AY7" s="118"/>
      <c r="AZ7" s="118"/>
      <c r="BA7" s="118"/>
      <c r="BB7" s="118"/>
      <c r="BC7" s="6"/>
      <c r="BD7" s="6"/>
      <c r="BE7" s="6"/>
      <c r="BF7" s="6"/>
      <c r="BG7" s="6"/>
      <c r="BH7" s="6"/>
      <c r="BI7" s="6"/>
      <c r="BJ7" s="6"/>
      <c r="BK7" s="6"/>
      <c r="BL7" s="6"/>
      <c r="BM7" s="6"/>
      <c r="BN7" s="6"/>
    </row>
    <row r="8" spans="1:66" ht="15" customHeight="1" x14ac:dyDescent="0.35">
      <c r="A8" s="14" t="s">
        <v>52</v>
      </c>
      <c r="B8" s="108">
        <v>623.54327573913292</v>
      </c>
      <c r="C8" s="108">
        <v>745.0414480434082</v>
      </c>
      <c r="D8" s="108">
        <v>1035.9040651187679</v>
      </c>
      <c r="E8" s="108">
        <v>1047.9590383900713</v>
      </c>
      <c r="F8" s="108">
        <v>801.32268830989005</v>
      </c>
      <c r="G8" s="108">
        <v>1008.08919665129</v>
      </c>
      <c r="H8" s="108">
        <v>892.21818425540459</v>
      </c>
      <c r="I8" s="108">
        <v>1089.037078811677</v>
      </c>
      <c r="J8" s="108">
        <v>1136.7853644151744</v>
      </c>
      <c r="K8" s="108">
        <v>904.15499059807348</v>
      </c>
      <c r="L8" s="108">
        <v>1559.1853431151942</v>
      </c>
      <c r="M8" s="108">
        <v>1998.3452935594221</v>
      </c>
      <c r="N8" s="108">
        <v>2593.8699205771381</v>
      </c>
      <c r="O8" s="108">
        <v>3225.500021542392</v>
      </c>
      <c r="P8" s="108">
        <v>3239.6047351746474</v>
      </c>
      <c r="Q8" s="108">
        <v>3356.8220862347989</v>
      </c>
      <c r="R8" s="108">
        <v>3297.1939593082921</v>
      </c>
      <c r="S8" s="108">
        <v>3177.5873415270107</v>
      </c>
      <c r="T8" s="108">
        <v>3874.2501200384168</v>
      </c>
      <c r="U8" s="108">
        <v>3821.3739463172037</v>
      </c>
      <c r="V8" s="108">
        <v>4377.2828991258557</v>
      </c>
      <c r="W8" s="108">
        <v>4210.9108491022871</v>
      </c>
      <c r="X8" s="108">
        <v>4128.3869778967646</v>
      </c>
      <c r="Y8" s="108">
        <v>4541.0902688353017</v>
      </c>
      <c r="Z8" s="108">
        <v>4227.4975135672839</v>
      </c>
      <c r="AA8" s="108">
        <v>3875.0752589703325</v>
      </c>
      <c r="AB8" s="108">
        <v>3533.3703244059698</v>
      </c>
      <c r="AC8" s="108">
        <v>2861.1914377471471</v>
      </c>
      <c r="AD8" s="108">
        <v>3229.6048823939054</v>
      </c>
      <c r="AE8" s="108">
        <v>4392.3752647072351</v>
      </c>
      <c r="AF8" s="108">
        <v>4287.8206507721588</v>
      </c>
      <c r="AG8" s="108">
        <v>4082.0595817465764</v>
      </c>
      <c r="AH8" s="108">
        <v>3771.1327708859935</v>
      </c>
      <c r="AI8" s="108">
        <v>3885.70947265625</v>
      </c>
      <c r="AJ8" s="108">
        <v>4255.33837890625</v>
      </c>
      <c r="AK8" s="108">
        <v>3864.194580078125</v>
      </c>
      <c r="AL8" s="108">
        <v>4316.150390625</v>
      </c>
      <c r="AM8" s="108">
        <v>4351.5478515625</v>
      </c>
      <c r="AN8" s="108">
        <v>4357.943359375</v>
      </c>
      <c r="AO8" s="108">
        <v>4710.6240234375</v>
      </c>
      <c r="AP8" s="108">
        <v>4286.560546875</v>
      </c>
      <c r="AQ8" s="108">
        <v>4367.93017578125</v>
      </c>
      <c r="AR8" s="108">
        <v>4466.4853515625</v>
      </c>
      <c r="AS8" s="108">
        <v>4975.13134765625</v>
      </c>
      <c r="AT8" s="108">
        <v>4582.6826171875</v>
      </c>
      <c r="AU8" s="108">
        <v>4652.53955078125</v>
      </c>
      <c r="AV8" s="118"/>
      <c r="AW8" s="118"/>
      <c r="AX8" s="118"/>
      <c r="AY8" s="118"/>
      <c r="AZ8" s="118"/>
      <c r="BA8" s="118"/>
      <c r="BB8" s="118"/>
      <c r="BC8" s="6"/>
      <c r="BD8" s="6"/>
      <c r="BE8" s="6"/>
      <c r="BF8" s="6"/>
      <c r="BG8" s="6"/>
      <c r="BH8" s="6"/>
      <c r="BI8" s="6"/>
      <c r="BJ8" s="6"/>
      <c r="BK8" s="6"/>
      <c r="BL8" s="6"/>
      <c r="BM8" s="6"/>
      <c r="BN8" s="6"/>
    </row>
    <row r="9" spans="1:66" ht="15" customHeight="1" x14ac:dyDescent="0.35">
      <c r="A9" s="14" t="s">
        <v>53</v>
      </c>
      <c r="B9" s="108">
        <v>7540.5589179323979</v>
      </c>
      <c r="C9" s="108">
        <v>6628.5890508487255</v>
      </c>
      <c r="D9" s="108">
        <v>5818.729646167506</v>
      </c>
      <c r="E9" s="108">
        <v>5652.6172441721246</v>
      </c>
      <c r="F9" s="108">
        <v>5554.6310623429254</v>
      </c>
      <c r="G9" s="108">
        <v>5451.3395508858912</v>
      </c>
      <c r="H9" s="108">
        <v>5973.3205899299783</v>
      </c>
      <c r="I9" s="108">
        <v>6137.5746100787183</v>
      </c>
      <c r="J9" s="108">
        <v>6152.9482070551858</v>
      </c>
      <c r="K9" s="108">
        <v>5862.2942681692521</v>
      </c>
      <c r="L9" s="108">
        <v>5559.4859558270755</v>
      </c>
      <c r="M9" s="108">
        <v>6585.542894900288</v>
      </c>
      <c r="N9" s="108">
        <v>7093.4181771668618</v>
      </c>
      <c r="O9" s="108">
        <v>5483.6820383090562</v>
      </c>
      <c r="P9" s="108">
        <v>6063.9744808914911</v>
      </c>
      <c r="Q9" s="108">
        <v>6431.6896029577401</v>
      </c>
      <c r="R9" s="108">
        <v>6687.4787191477399</v>
      </c>
      <c r="S9" s="108">
        <v>6961.2286087477678</v>
      </c>
      <c r="T9" s="108">
        <v>6786.4823726046443</v>
      </c>
      <c r="U9" s="108">
        <v>7356.7716215587161</v>
      </c>
      <c r="V9" s="108">
        <v>7230.9225115766239</v>
      </c>
      <c r="W9" s="108">
        <v>6626.5703953333796</v>
      </c>
      <c r="X9" s="108">
        <v>9013.0643672993301</v>
      </c>
      <c r="Y9" s="108">
        <v>8276.9361978183915</v>
      </c>
      <c r="Z9" s="108">
        <v>12001.332702284266</v>
      </c>
      <c r="AA9" s="108">
        <v>10698.909210536103</v>
      </c>
      <c r="AB9" s="108">
        <v>13651.824899744583</v>
      </c>
      <c r="AC9" s="108">
        <v>13722.768713100635</v>
      </c>
      <c r="AD9" s="108">
        <v>14076.15170296537</v>
      </c>
      <c r="AE9" s="108">
        <v>9618.6231453753353</v>
      </c>
      <c r="AF9" s="108">
        <v>11757.596748193273</v>
      </c>
      <c r="AG9" s="108">
        <v>11121.448892756471</v>
      </c>
      <c r="AH9" s="108">
        <v>13908.4207280708</v>
      </c>
      <c r="AI9" s="108">
        <v>14150.695201873779</v>
      </c>
      <c r="AJ9" s="108">
        <v>13512.928133010864</v>
      </c>
      <c r="AK9" s="108">
        <v>12966.267568588257</v>
      </c>
      <c r="AL9" s="108">
        <v>11577.834035873413</v>
      </c>
      <c r="AM9" s="108">
        <v>13223.544494628906</v>
      </c>
      <c r="AN9" s="108">
        <v>15356.618467330933</v>
      </c>
      <c r="AO9" s="108">
        <v>14024.288240432739</v>
      </c>
      <c r="AP9" s="108">
        <v>11924.612201690674</v>
      </c>
      <c r="AQ9" s="108">
        <v>12961.659195899963</v>
      </c>
      <c r="AR9" s="108">
        <v>16084.696921348572</v>
      </c>
      <c r="AS9" s="108">
        <v>19186.378078460693</v>
      </c>
      <c r="AT9" s="108">
        <v>18540.534412384033</v>
      </c>
      <c r="AU9" s="108">
        <v>16793.939363479614</v>
      </c>
      <c r="AV9" s="118"/>
      <c r="AW9" s="118"/>
      <c r="AX9" s="118"/>
      <c r="AY9" s="118"/>
      <c r="AZ9" s="118"/>
      <c r="BA9" s="118"/>
      <c r="BB9" s="118"/>
      <c r="BC9" s="6"/>
      <c r="BD9" s="6"/>
      <c r="BE9" s="6"/>
      <c r="BF9" s="6"/>
      <c r="BG9" s="6"/>
      <c r="BH9" s="6"/>
      <c r="BI9" s="6"/>
      <c r="BJ9" s="6"/>
      <c r="BK9" s="6"/>
      <c r="BL9" s="6"/>
      <c r="BM9" s="6"/>
      <c r="BN9" s="6"/>
    </row>
    <row r="10" spans="1:66" ht="15" customHeight="1" x14ac:dyDescent="0.35">
      <c r="A10" s="14" t="s">
        <v>54</v>
      </c>
      <c r="B10" s="108">
        <v>4336.3801753221414</v>
      </c>
      <c r="C10" s="108">
        <v>3501.0130577509422</v>
      </c>
      <c r="D10" s="108">
        <v>2869.5608504669758</v>
      </c>
      <c r="E10" s="108">
        <v>2772.8863440642831</v>
      </c>
      <c r="F10" s="108">
        <v>2712.985499982251</v>
      </c>
      <c r="G10" s="108">
        <v>2735.221774123354</v>
      </c>
      <c r="H10" s="108">
        <v>3143.7236585355295</v>
      </c>
      <c r="I10" s="108">
        <v>3321.2815683067447</v>
      </c>
      <c r="J10" s="108">
        <v>3202.6753784072716</v>
      </c>
      <c r="K10" s="108">
        <v>3123.2638192459008</v>
      </c>
      <c r="L10" s="108">
        <v>2614.9046530341066</v>
      </c>
      <c r="M10" s="108">
        <v>4023.8526720295131</v>
      </c>
      <c r="N10" s="108">
        <v>4931.8989010026326</v>
      </c>
      <c r="O10" s="108">
        <v>3597.3338861913203</v>
      </c>
      <c r="P10" s="108">
        <v>3928.8287346361176</v>
      </c>
      <c r="Q10" s="108">
        <v>4236.0513081174449</v>
      </c>
      <c r="R10" s="108">
        <v>4347.3681311142946</v>
      </c>
      <c r="S10" s="108">
        <v>4343.9571637814597</v>
      </c>
      <c r="T10" s="108">
        <v>4401.350071584051</v>
      </c>
      <c r="U10" s="108">
        <v>5038.6934433110737</v>
      </c>
      <c r="V10" s="108">
        <v>4699.9557209563727</v>
      </c>
      <c r="W10" s="108">
        <v>4126.1455402904949</v>
      </c>
      <c r="X10" s="108">
        <v>6336.2796226673081</v>
      </c>
      <c r="Y10" s="108">
        <v>6012.9909617968096</v>
      </c>
      <c r="Z10" s="108">
        <v>8712.8570418438521</v>
      </c>
      <c r="AA10" s="108">
        <v>7265.4603576767104</v>
      </c>
      <c r="AB10" s="108">
        <v>10024.285354750971</v>
      </c>
      <c r="AC10" s="108">
        <v>9714.9284302077285</v>
      </c>
      <c r="AD10" s="108">
        <v>9563.7836256568971</v>
      </c>
      <c r="AE10" s="108">
        <v>4576.0368425893985</v>
      </c>
      <c r="AF10" s="108">
        <v>6591.8461120798174</v>
      </c>
      <c r="AG10" s="108">
        <v>6368.0055221929661</v>
      </c>
      <c r="AH10" s="108">
        <v>7196.6277464213181</v>
      </c>
      <c r="AI10" s="108">
        <v>7918.390625</v>
      </c>
      <c r="AJ10" s="108">
        <v>8450.2041015625</v>
      </c>
      <c r="AK10" s="108">
        <v>7900.97705078125</v>
      </c>
      <c r="AL10" s="108">
        <v>7043.6337890625</v>
      </c>
      <c r="AM10" s="108">
        <v>8065.9208984375</v>
      </c>
      <c r="AN10" s="108">
        <v>9283.3623046875</v>
      </c>
      <c r="AO10" s="108">
        <v>7764.4189453125</v>
      </c>
      <c r="AP10" s="108">
        <v>6615.6865234375</v>
      </c>
      <c r="AQ10" s="108">
        <v>6615.556640625</v>
      </c>
      <c r="AR10" s="108">
        <v>9601.119140625</v>
      </c>
      <c r="AS10" s="108">
        <v>10650.2734375</v>
      </c>
      <c r="AT10" s="108">
        <v>9620.2412109375</v>
      </c>
      <c r="AU10" s="108">
        <v>7752.72900390625</v>
      </c>
      <c r="AV10" s="118"/>
      <c r="AW10" s="118"/>
      <c r="AX10" s="118"/>
      <c r="AY10" s="118"/>
      <c r="AZ10" s="118"/>
      <c r="BA10" s="118"/>
      <c r="BB10" s="118"/>
      <c r="BC10" s="6"/>
      <c r="BD10" s="6"/>
      <c r="BE10" s="6"/>
      <c r="BF10" s="6"/>
      <c r="BG10" s="6"/>
      <c r="BH10" s="6"/>
      <c r="BI10" s="6"/>
      <c r="BJ10" s="6"/>
      <c r="BK10" s="6"/>
      <c r="BL10" s="6"/>
      <c r="BM10" s="6"/>
      <c r="BN10" s="6"/>
    </row>
    <row r="11" spans="1:66" ht="15" customHeight="1" x14ac:dyDescent="0.35">
      <c r="A11" s="14" t="s">
        <v>55</v>
      </c>
      <c r="B11" s="109"/>
      <c r="C11" s="109"/>
      <c r="D11" s="109"/>
      <c r="E11" s="109"/>
      <c r="F11" s="109"/>
      <c r="G11" s="109"/>
      <c r="H11" s="109"/>
      <c r="I11" s="109"/>
      <c r="J11" s="109"/>
      <c r="K11" s="109"/>
      <c r="L11" s="109"/>
      <c r="M11" s="109"/>
      <c r="N11" s="109"/>
      <c r="O11" s="109"/>
      <c r="P11" s="109"/>
      <c r="Q11" s="109"/>
      <c r="R11" s="109"/>
      <c r="S11" s="109"/>
      <c r="T11" s="109"/>
      <c r="U11" s="109"/>
      <c r="V11" s="109">
        <v>1817.2406199474149</v>
      </c>
      <c r="W11" s="109">
        <v>1564.8599716244053</v>
      </c>
      <c r="X11" s="109">
        <v>1339.4453130360434</v>
      </c>
      <c r="Y11" s="109">
        <v>227.29446551580389</v>
      </c>
      <c r="Z11" s="109">
        <v>1470.7866771373861</v>
      </c>
      <c r="AA11" s="109">
        <v>1527.5490828421953</v>
      </c>
      <c r="AB11" s="109">
        <v>1334.180510843353</v>
      </c>
      <c r="AC11" s="109">
        <v>1409.5150566252316</v>
      </c>
      <c r="AD11" s="109">
        <v>1833.9648849517125</v>
      </c>
      <c r="AE11" s="109">
        <v>1983.8486968947188</v>
      </c>
      <c r="AF11" s="109">
        <v>2086.6672312962778</v>
      </c>
      <c r="AG11" s="109">
        <v>1566.265174803958</v>
      </c>
      <c r="AH11" s="109">
        <v>1990.8515387855714</v>
      </c>
      <c r="AI11" s="109">
        <v>1853.1121826171875</v>
      </c>
      <c r="AJ11" s="109">
        <v>1670.4058837890625</v>
      </c>
      <c r="AK11" s="109">
        <v>1368.838134765625</v>
      </c>
      <c r="AL11" s="109">
        <v>1555.4285888671875</v>
      </c>
      <c r="AM11" s="109">
        <v>1918.7786865234375</v>
      </c>
      <c r="AN11" s="109">
        <v>2558.97314453125</v>
      </c>
      <c r="AO11" s="109">
        <v>2446.805908203125</v>
      </c>
      <c r="AP11" s="109">
        <v>2233.4658203125</v>
      </c>
      <c r="AQ11" s="109">
        <v>2574.6865234375</v>
      </c>
      <c r="AR11" s="109">
        <v>2511.50732421875</v>
      </c>
      <c r="AS11" s="109">
        <v>3255.13330078125</v>
      </c>
      <c r="AT11" s="109">
        <v>3315.041259765625</v>
      </c>
      <c r="AU11" s="109">
        <v>4210.29541015625</v>
      </c>
      <c r="AV11" s="118"/>
      <c r="AW11" s="118"/>
      <c r="AX11" s="118"/>
      <c r="AY11" s="118"/>
      <c r="AZ11" s="118"/>
      <c r="BA11" s="118"/>
      <c r="BB11" s="118"/>
      <c r="BC11" s="6"/>
      <c r="BD11" s="6"/>
      <c r="BE11" s="6"/>
      <c r="BF11" s="6"/>
      <c r="BG11" s="6"/>
      <c r="BH11" s="6"/>
      <c r="BI11" s="6"/>
      <c r="BJ11" s="6"/>
      <c r="BK11" s="6"/>
      <c r="BL11" s="6"/>
      <c r="BM11" s="6"/>
      <c r="BN11" s="6"/>
    </row>
    <row r="12" spans="1:66" x14ac:dyDescent="0.35">
      <c r="A12" s="14" t="s">
        <v>56</v>
      </c>
      <c r="B12" s="109"/>
      <c r="C12" s="109"/>
      <c r="D12" s="109"/>
      <c r="E12" s="109"/>
      <c r="F12" s="109"/>
      <c r="G12" s="109"/>
      <c r="H12" s="109"/>
      <c r="I12" s="109"/>
      <c r="J12" s="109"/>
      <c r="K12" s="109"/>
      <c r="L12" s="109"/>
      <c r="M12" s="109"/>
      <c r="N12" s="109"/>
      <c r="O12" s="109"/>
      <c r="P12" s="109"/>
      <c r="Q12" s="109"/>
      <c r="R12" s="109"/>
      <c r="S12" s="109"/>
      <c r="T12" s="109"/>
      <c r="U12" s="109"/>
      <c r="V12" s="109">
        <v>1152.9475112998762</v>
      </c>
      <c r="W12" s="109">
        <v>1335.1502525767596</v>
      </c>
      <c r="X12" s="109">
        <v>1262.709158301243</v>
      </c>
      <c r="Y12" s="109">
        <v>1390.9805051333126</v>
      </c>
      <c r="Z12" s="109">
        <v>1401.5298636888058</v>
      </c>
      <c r="AA12" s="109">
        <v>1543.3276402656006</v>
      </c>
      <c r="AB12" s="109">
        <v>1263.966310247836</v>
      </c>
      <c r="AC12" s="109">
        <v>1772.9442486427583</v>
      </c>
      <c r="AD12" s="109">
        <v>1636.2493960234681</v>
      </c>
      <c r="AE12" s="109">
        <v>1653.5451723707715</v>
      </c>
      <c r="AF12" s="109">
        <v>1624.4787682010078</v>
      </c>
      <c r="AG12" s="109">
        <v>1450.4219145333343</v>
      </c>
      <c r="AH12" s="109">
        <v>1920.851118412173</v>
      </c>
      <c r="AI12" s="109">
        <v>1425.578369140625</v>
      </c>
      <c r="AJ12" s="109">
        <v>1510.173152923584</v>
      </c>
      <c r="AK12" s="109">
        <v>2768.9670028686523</v>
      </c>
      <c r="AL12" s="109">
        <v>1819.5765228271484</v>
      </c>
      <c r="AM12" s="109">
        <v>1341.5387725830078</v>
      </c>
      <c r="AN12" s="109">
        <v>1359.1924133300781</v>
      </c>
      <c r="AO12" s="109">
        <v>1548.9658203125</v>
      </c>
      <c r="AP12" s="109">
        <v>1227.6609420776367</v>
      </c>
      <c r="AQ12" s="109">
        <v>1230.9861745834351</v>
      </c>
      <c r="AR12" s="109">
        <v>1262.3505353927612</v>
      </c>
      <c r="AS12" s="109">
        <v>1613.1951465606689</v>
      </c>
      <c r="AT12" s="109">
        <v>1721.8583602905273</v>
      </c>
      <c r="AU12" s="109">
        <v>1512.120964050293</v>
      </c>
      <c r="AV12" s="118"/>
      <c r="AW12" s="118"/>
      <c r="AX12" s="118"/>
      <c r="AY12" s="118"/>
      <c r="AZ12" s="118"/>
      <c r="BA12" s="118"/>
      <c r="BB12" s="118"/>
      <c r="BC12" s="6"/>
      <c r="BD12" s="6"/>
      <c r="BE12" s="6"/>
      <c r="BF12" s="6"/>
      <c r="BG12" s="6"/>
      <c r="BH12" s="6"/>
      <c r="BI12" s="6"/>
      <c r="BJ12" s="6"/>
      <c r="BK12" s="6"/>
      <c r="BL12" s="6"/>
      <c r="BM12" s="6"/>
      <c r="BN12" s="6"/>
    </row>
    <row r="13" spans="1:66" ht="15" customHeight="1" x14ac:dyDescent="0.35">
      <c r="A13" s="14" t="s">
        <v>57</v>
      </c>
      <c r="B13" s="108">
        <v>1781.7017481712107</v>
      </c>
      <c r="C13" s="108">
        <v>1783.312551406239</v>
      </c>
      <c r="D13" s="108">
        <v>1707.6707388958712</v>
      </c>
      <c r="E13" s="108">
        <v>1669.2225645255328</v>
      </c>
      <c r="F13" s="108">
        <v>1648.5499533391785</v>
      </c>
      <c r="G13" s="108">
        <v>1567.1424227697044</v>
      </c>
      <c r="H13" s="108">
        <v>1614.8416156976409</v>
      </c>
      <c r="I13" s="108">
        <v>1595.6287907070343</v>
      </c>
      <c r="J13" s="108">
        <v>1688.2494609738346</v>
      </c>
      <c r="K13" s="108">
        <v>1558.3126244825694</v>
      </c>
      <c r="L13" s="108">
        <v>1720.1300575924727</v>
      </c>
      <c r="M13" s="108">
        <v>1390.7915333471633</v>
      </c>
      <c r="N13" s="108">
        <v>1080.694057948145</v>
      </c>
      <c r="O13" s="108">
        <v>985.81357303979416</v>
      </c>
      <c r="P13" s="108">
        <v>1124.474000284991</v>
      </c>
      <c r="Q13" s="108">
        <v>1144.4961805152714</v>
      </c>
      <c r="R13" s="108">
        <v>1229.9181468106085</v>
      </c>
      <c r="S13" s="108">
        <v>1406.902898284626</v>
      </c>
      <c r="T13" s="108">
        <v>1255.3725118303853</v>
      </c>
      <c r="U13" s="108">
        <v>1174.0983205366058</v>
      </c>
      <c r="V13" s="108">
        <v>313.72992301964206</v>
      </c>
      <c r="W13" s="108">
        <v>387.58797127261892</v>
      </c>
      <c r="X13" s="108">
        <v>266.09297469742688</v>
      </c>
      <c r="Y13" s="108">
        <v>338.08029154942534</v>
      </c>
      <c r="Z13" s="108">
        <v>584.32477400917787</v>
      </c>
      <c r="AA13" s="108">
        <v>689.8052973906166</v>
      </c>
      <c r="AB13" s="108">
        <v>714.66554997501873</v>
      </c>
      <c r="AC13" s="108">
        <v>853.35475329590042</v>
      </c>
      <c r="AD13" s="108">
        <v>998.37860662183721</v>
      </c>
      <c r="AE13" s="108">
        <v>1266.4437822255095</v>
      </c>
      <c r="AF13" s="108">
        <v>1333.7233125749704</v>
      </c>
      <c r="AG13" s="108">
        <v>1707.5162481492473</v>
      </c>
      <c r="AH13" s="108">
        <v>2776.3897121405303</v>
      </c>
      <c r="AI13" s="108">
        <v>2953.6140251159668</v>
      </c>
      <c r="AJ13" s="108">
        <v>1882.1449947357178</v>
      </c>
      <c r="AK13" s="108">
        <v>927.48538017272949</v>
      </c>
      <c r="AL13" s="108">
        <v>1159.1951351165771</v>
      </c>
      <c r="AM13" s="108">
        <v>1897.3061370849609</v>
      </c>
      <c r="AN13" s="108">
        <v>2155.0906047821045</v>
      </c>
      <c r="AO13" s="108">
        <v>2264.0975666046143</v>
      </c>
      <c r="AP13" s="108">
        <v>1847.7989158630371</v>
      </c>
      <c r="AQ13" s="108">
        <v>2540.4298572540283</v>
      </c>
      <c r="AR13" s="108">
        <v>2709.7199211120605</v>
      </c>
      <c r="AS13" s="108">
        <v>3667.7761936187744</v>
      </c>
      <c r="AT13" s="108">
        <v>3883.3935813903809</v>
      </c>
      <c r="AU13" s="108">
        <v>3318.7939853668213</v>
      </c>
      <c r="AV13" s="118"/>
      <c r="AW13" s="118"/>
      <c r="AX13" s="118"/>
      <c r="AY13" s="118"/>
      <c r="AZ13" s="118"/>
      <c r="BA13" s="118"/>
      <c r="BB13" s="118"/>
      <c r="BC13" s="6"/>
      <c r="BD13" s="6"/>
      <c r="BE13" s="6"/>
      <c r="BF13" s="6"/>
      <c r="BG13" s="6"/>
      <c r="BH13" s="6"/>
      <c r="BI13" s="6"/>
      <c r="BJ13" s="6"/>
      <c r="BK13" s="6"/>
      <c r="BL13" s="6"/>
      <c r="BM13" s="6"/>
      <c r="BN13" s="6"/>
    </row>
    <row r="14" spans="1:66" s="61" customFormat="1" ht="15" customHeight="1" x14ac:dyDescent="0.35">
      <c r="A14" s="16" t="s">
        <v>58</v>
      </c>
      <c r="B14" s="110">
        <v>13692.355810094441</v>
      </c>
      <c r="C14" s="110">
        <v>12415.770693395205</v>
      </c>
      <c r="D14" s="110">
        <v>11617.262720218368</v>
      </c>
      <c r="E14" s="110">
        <v>11422.950426740306</v>
      </c>
      <c r="F14" s="110">
        <v>11051.862594550004</v>
      </c>
      <c r="G14" s="110">
        <v>11148.684179533317</v>
      </c>
      <c r="H14" s="110">
        <v>11835.207160723181</v>
      </c>
      <c r="I14" s="110">
        <v>12352.008967094403</v>
      </c>
      <c r="J14" s="110">
        <v>12170.161541718444</v>
      </c>
      <c r="K14" s="110">
        <v>11922.540834896434</v>
      </c>
      <c r="L14" s="110">
        <v>11813.731409902512</v>
      </c>
      <c r="M14" s="110">
        <v>13772.571193398364</v>
      </c>
      <c r="N14" s="110">
        <v>14271.253917270085</v>
      </c>
      <c r="O14" s="110">
        <v>13051.092443077567</v>
      </c>
      <c r="P14" s="110">
        <v>14802.669665454836</v>
      </c>
      <c r="Q14" s="110">
        <v>14956.776360990958</v>
      </c>
      <c r="R14" s="110">
        <v>15982.483947561046</v>
      </c>
      <c r="S14" s="110">
        <v>15668.231047776204</v>
      </c>
      <c r="T14" s="110">
        <v>16015.375255223216</v>
      </c>
      <c r="U14" s="110">
        <v>17162.123539455886</v>
      </c>
      <c r="V14" s="110">
        <v>17829.623203997373</v>
      </c>
      <c r="W14" s="110">
        <v>16502.637480010177</v>
      </c>
      <c r="X14" s="110">
        <v>19930.25565405298</v>
      </c>
      <c r="Y14" s="110">
        <v>19620.548498639513</v>
      </c>
      <c r="Z14" s="110">
        <v>23553.467976424214</v>
      </c>
      <c r="AA14" s="110">
        <v>22834.466704759259</v>
      </c>
      <c r="AB14" s="110">
        <v>25766.097593825863</v>
      </c>
      <c r="AC14" s="110">
        <v>24739.658272496494</v>
      </c>
      <c r="AD14" s="110">
        <v>23527.296167629098</v>
      </c>
      <c r="AE14" s="110">
        <v>20236.377895293059</v>
      </c>
      <c r="AF14" s="110">
        <v>23012.844058221021</v>
      </c>
      <c r="AG14" s="110">
        <v>22191.942003454915</v>
      </c>
      <c r="AH14" s="110">
        <v>25384.408949441255</v>
      </c>
      <c r="AI14" s="110">
        <v>24450.007183074951</v>
      </c>
      <c r="AJ14" s="110">
        <v>24464.538942337036</v>
      </c>
      <c r="AK14" s="110">
        <v>22677.130971908569</v>
      </c>
      <c r="AL14" s="110">
        <v>21495.274160385132</v>
      </c>
      <c r="AM14" s="110">
        <v>23429.4775390625</v>
      </c>
      <c r="AN14" s="110">
        <v>25970.872220993042</v>
      </c>
      <c r="AO14" s="110">
        <v>24311.885774612427</v>
      </c>
      <c r="AP14" s="110">
        <v>22858.986713409424</v>
      </c>
      <c r="AQ14" s="110">
        <v>24066.063035011292</v>
      </c>
      <c r="AR14" s="110">
        <v>27374.188345909119</v>
      </c>
      <c r="AS14" s="110">
        <v>30118.7672996521</v>
      </c>
      <c r="AT14" s="110">
        <v>29158.207538604736</v>
      </c>
      <c r="AU14" s="110">
        <v>27063.413637161255</v>
      </c>
      <c r="AV14" s="118"/>
      <c r="AW14" s="118"/>
      <c r="AX14" s="118"/>
      <c r="AY14" s="118"/>
      <c r="AZ14" s="118"/>
      <c r="BA14" s="118"/>
      <c r="BB14" s="118"/>
      <c r="BC14" s="6"/>
      <c r="BD14" s="6"/>
      <c r="BE14" s="6"/>
      <c r="BF14" s="6"/>
      <c r="BG14" s="6"/>
      <c r="BH14" s="60"/>
      <c r="BI14" s="60"/>
      <c r="BJ14" s="60"/>
      <c r="BK14" s="60"/>
      <c r="BL14" s="60"/>
      <c r="BM14" s="60"/>
      <c r="BN14" s="60"/>
    </row>
    <row r="15" spans="1:66" ht="15" customHeight="1" x14ac:dyDescent="0.35">
      <c r="A15" s="14" t="s">
        <v>59</v>
      </c>
      <c r="B15" s="108">
        <v>4992.9415930323466</v>
      </c>
      <c r="C15" s="108">
        <v>5243.651768577678</v>
      </c>
      <c r="D15" s="108">
        <v>5794.8598406543251</v>
      </c>
      <c r="E15" s="108">
        <v>5814.5564393515597</v>
      </c>
      <c r="F15" s="108">
        <v>5904.4834269688281</v>
      </c>
      <c r="G15" s="108">
        <v>6060.0699996646663</v>
      </c>
      <c r="H15" s="108">
        <v>6450.0819244324703</v>
      </c>
      <c r="I15" s="108">
        <v>6580.6203783063593</v>
      </c>
      <c r="J15" s="108">
        <v>6495.2865083227362</v>
      </c>
      <c r="K15" s="108">
        <v>6724.9163205938639</v>
      </c>
      <c r="L15" s="108">
        <v>7286.8510895422824</v>
      </c>
      <c r="M15" s="108">
        <v>6817.6083465683068</v>
      </c>
      <c r="N15" s="108">
        <v>7604.7320344417794</v>
      </c>
      <c r="O15" s="108">
        <v>8293.3538947975121</v>
      </c>
      <c r="P15" s="108">
        <v>8824.714465621917</v>
      </c>
      <c r="Q15" s="108">
        <v>8656.6761151467454</v>
      </c>
      <c r="R15" s="108">
        <v>7257.1714639868633</v>
      </c>
      <c r="S15" s="108">
        <v>8562.2010953799909</v>
      </c>
      <c r="T15" s="108">
        <v>9323.1020674924584</v>
      </c>
      <c r="U15" s="108">
        <v>8977.9388714557826</v>
      </c>
      <c r="V15" s="108">
        <v>9300.9808581793222</v>
      </c>
      <c r="W15" s="108">
        <v>9853.0560198798012</v>
      </c>
      <c r="X15" s="108">
        <v>10243.572120493754</v>
      </c>
      <c r="Y15" s="108">
        <v>11663.547492365828</v>
      </c>
      <c r="Z15" s="108">
        <v>11705.224204464943</v>
      </c>
      <c r="AA15" s="108">
        <v>12588.485927204252</v>
      </c>
      <c r="AB15" s="108">
        <v>12929.064918504546</v>
      </c>
      <c r="AC15" s="108">
        <v>14033.494360993991</v>
      </c>
      <c r="AD15" s="108">
        <v>14725.076171279703</v>
      </c>
      <c r="AE15" s="108">
        <v>15023.149068454051</v>
      </c>
      <c r="AF15" s="108">
        <v>16150.836680160517</v>
      </c>
      <c r="AG15" s="108">
        <v>17068.765528730168</v>
      </c>
      <c r="AH15" s="108">
        <v>15901.931959827765</v>
      </c>
      <c r="AI15" s="108">
        <v>16604.395013809204</v>
      </c>
      <c r="AJ15" s="108">
        <v>17225.416505813599</v>
      </c>
      <c r="AK15" s="108">
        <v>16671.219051361084</v>
      </c>
      <c r="AL15" s="108">
        <v>18335.361671924591</v>
      </c>
      <c r="AM15" s="108">
        <v>18033.294962406158</v>
      </c>
      <c r="AN15" s="108">
        <v>17966.110400915146</v>
      </c>
      <c r="AO15" s="108">
        <v>18807.957870125771</v>
      </c>
      <c r="AP15" s="108">
        <v>15583.008625984192</v>
      </c>
      <c r="AQ15" s="108">
        <v>15399.443294944009</v>
      </c>
      <c r="AR15" s="108">
        <v>16192.829979361733</v>
      </c>
      <c r="AS15" s="108">
        <v>15844.456501425942</v>
      </c>
      <c r="AT15" s="108">
        <v>16481.069111289224</v>
      </c>
      <c r="AU15" s="108">
        <v>16001.405209006509</v>
      </c>
      <c r="AV15" s="118"/>
      <c r="AW15" s="118"/>
      <c r="AX15" s="118"/>
      <c r="AY15" s="118"/>
      <c r="AZ15" s="118"/>
      <c r="BA15" s="118"/>
      <c r="BB15" s="118"/>
      <c r="BC15" s="6"/>
      <c r="BD15" s="6"/>
      <c r="BE15" s="6"/>
      <c r="BF15" s="6"/>
      <c r="BG15" s="6"/>
      <c r="BH15" s="6"/>
      <c r="BI15" s="6"/>
      <c r="BJ15" s="6"/>
      <c r="BK15" s="6"/>
      <c r="BL15" s="6"/>
      <c r="BM15" s="6"/>
      <c r="BN15" s="6"/>
    </row>
    <row r="16" spans="1:66" ht="15" customHeight="1" x14ac:dyDescent="0.35">
      <c r="A16" s="14" t="s">
        <v>60</v>
      </c>
      <c r="B16" s="108">
        <v>588.21162856071351</v>
      </c>
      <c r="C16" s="108">
        <v>403.97190346381961</v>
      </c>
      <c r="D16" s="108">
        <v>400.97618423717336</v>
      </c>
      <c r="E16" s="108">
        <v>432.39747401176345</v>
      </c>
      <c r="F16" s="108">
        <v>439.89495951336528</v>
      </c>
      <c r="G16" s="108">
        <v>450.66539857253775</v>
      </c>
      <c r="H16" s="108">
        <v>443.48543972542689</v>
      </c>
      <c r="I16" s="108">
        <v>455.15213095228256</v>
      </c>
      <c r="J16" s="108">
        <v>468.32041362525763</v>
      </c>
      <c r="K16" s="108">
        <v>512.18735815923617</v>
      </c>
      <c r="L16" s="108">
        <v>501.89789297914763</v>
      </c>
      <c r="M16" s="108">
        <v>549.40420962799715</v>
      </c>
      <c r="N16" s="108">
        <v>577.37297319568029</v>
      </c>
      <c r="O16" s="108">
        <v>583.48968550193081</v>
      </c>
      <c r="P16" s="108">
        <v>576.40847106380397</v>
      </c>
      <c r="Q16" s="108">
        <v>571.34790153297331</v>
      </c>
      <c r="R16" s="108">
        <v>591.91595095655134</v>
      </c>
      <c r="S16" s="108">
        <v>424.66789473910472</v>
      </c>
      <c r="T16" s="108">
        <v>458.53458563100452</v>
      </c>
      <c r="U16" s="108">
        <v>516.43361046738471</v>
      </c>
      <c r="V16" s="108">
        <v>466.17309205754907</v>
      </c>
      <c r="W16" s="108">
        <v>502.10472903065698</v>
      </c>
      <c r="X16" s="108">
        <v>523.30866850430289</v>
      </c>
      <c r="Y16" s="108">
        <v>484.10115512882692</v>
      </c>
      <c r="Z16" s="108">
        <v>482.57060123056311</v>
      </c>
      <c r="AA16" s="108">
        <v>588.15579702029152</v>
      </c>
      <c r="AB16" s="108">
        <v>538.16758383025751</v>
      </c>
      <c r="AC16" s="108">
        <v>561.06961243038722</v>
      </c>
      <c r="AD16" s="108">
        <v>525.46466503255499</v>
      </c>
      <c r="AE16" s="108">
        <v>547.09517922671353</v>
      </c>
      <c r="AF16" s="108">
        <v>577.72867361160138</v>
      </c>
      <c r="AG16" s="108">
        <v>562.37111929460718</v>
      </c>
      <c r="AH16" s="108">
        <v>555.9739272269652</v>
      </c>
      <c r="AI16" s="108">
        <v>725.16357421875</v>
      </c>
      <c r="AJ16" s="108">
        <v>665.316162109375</v>
      </c>
      <c r="AK16" s="108">
        <v>693.3560791015625</v>
      </c>
      <c r="AL16" s="108">
        <v>698.3330078125</v>
      </c>
      <c r="AM16" s="108">
        <v>675.4271240234375</v>
      </c>
      <c r="AN16" s="108">
        <v>695.169921875</v>
      </c>
      <c r="AO16" s="108">
        <v>777.79913330078125</v>
      </c>
      <c r="AP16" s="108">
        <v>467.90646362304688</v>
      </c>
      <c r="AQ16" s="108">
        <v>458.26385498046875</v>
      </c>
      <c r="AR16" s="108">
        <v>537.70166015625</v>
      </c>
      <c r="AS16" s="108">
        <v>631.0269775390625</v>
      </c>
      <c r="AT16" s="108">
        <v>705.3533935546875</v>
      </c>
      <c r="AU16" s="108">
        <v>635.60693359375</v>
      </c>
      <c r="AV16" s="118"/>
      <c r="AW16" s="118"/>
      <c r="AX16" s="118"/>
      <c r="AY16" s="118"/>
      <c r="AZ16" s="118"/>
      <c r="BA16" s="118"/>
      <c r="BB16" s="118"/>
      <c r="BC16" s="6"/>
      <c r="BD16" s="6"/>
      <c r="BE16" s="6"/>
      <c r="BF16" s="6"/>
      <c r="BG16" s="6"/>
      <c r="BH16" s="6"/>
      <c r="BI16" s="6"/>
      <c r="BJ16" s="6"/>
      <c r="BK16" s="6"/>
      <c r="BL16" s="6"/>
      <c r="BM16" s="6"/>
      <c r="BN16" s="6"/>
    </row>
    <row r="17" spans="1:66" ht="15" customHeight="1" x14ac:dyDescent="0.35">
      <c r="A17" s="34" t="s">
        <v>103</v>
      </c>
      <c r="B17" s="111">
        <v>4406.2952247849844</v>
      </c>
      <c r="C17" s="111">
        <v>4840.6882659201492</v>
      </c>
      <c r="D17" s="111">
        <v>5394.8629252351629</v>
      </c>
      <c r="E17" s="111">
        <v>5383.2309123292753</v>
      </c>
      <c r="F17" s="111">
        <v>5465.679401044682</v>
      </c>
      <c r="G17" s="111">
        <v>5610.521840817195</v>
      </c>
      <c r="H17" s="111">
        <v>6007.6780698803095</v>
      </c>
      <c r="I17" s="111">
        <v>6126.5797219706037</v>
      </c>
      <c r="J17" s="111">
        <v>6028.1198439327973</v>
      </c>
      <c r="K17" s="111">
        <v>6214.0046813171239</v>
      </c>
      <c r="L17" s="111">
        <v>6786.177708898962</v>
      </c>
      <c r="M17" s="111">
        <v>6269.5870828815714</v>
      </c>
      <c r="N17" s="111">
        <v>7028.7962611336079</v>
      </c>
      <c r="O17" s="111">
        <v>7711.2943217088905</v>
      </c>
      <c r="P17" s="111">
        <v>8249.6955590189318</v>
      </c>
      <c r="Q17" s="111">
        <v>8086.7089016688096</v>
      </c>
      <c r="R17" s="111">
        <v>6666.748696525633</v>
      </c>
      <c r="S17" s="111">
        <v>8138.4813437504872</v>
      </c>
      <c r="T17" s="111">
        <v>8865.588372993765</v>
      </c>
      <c r="U17" s="111">
        <v>8462.7109252229602</v>
      </c>
      <c r="V17" s="111">
        <v>9328.3464060146434</v>
      </c>
      <c r="W17" s="111">
        <v>9910.5702526454861</v>
      </c>
      <c r="X17" s="111">
        <v>9906.2449403456631</v>
      </c>
      <c r="Y17" s="111">
        <v>11722.738034173886</v>
      </c>
      <c r="Z17" s="111">
        <v>11722.662396065043</v>
      </c>
      <c r="AA17" s="111">
        <v>12413.960430080944</v>
      </c>
      <c r="AB17" s="111">
        <v>12406.075906004869</v>
      </c>
      <c r="AC17" s="111">
        <v>13554.275503120582</v>
      </c>
      <c r="AD17" s="111">
        <v>14215.928877965667</v>
      </c>
      <c r="AE17" s="111">
        <v>14830.908171923298</v>
      </c>
      <c r="AF17" s="111">
        <v>16139.417830214403</v>
      </c>
      <c r="AG17" s="111">
        <v>16681.296828279279</v>
      </c>
      <c r="AH17" s="111">
        <v>15283.579089524301</v>
      </c>
      <c r="AI17" s="111">
        <v>15879.231439590454</v>
      </c>
      <c r="AJ17" s="111">
        <v>16560.100343704224</v>
      </c>
      <c r="AK17" s="111">
        <v>15977.862972259521</v>
      </c>
      <c r="AL17" s="111">
        <v>17637.028664112091</v>
      </c>
      <c r="AM17" s="111">
        <v>17357.867838382721</v>
      </c>
      <c r="AN17" s="111">
        <v>17270.940479040146</v>
      </c>
      <c r="AO17" s="111">
        <v>18030.158736824989</v>
      </c>
      <c r="AP17" s="111">
        <v>15115.102162361145</v>
      </c>
      <c r="AQ17" s="111">
        <v>14941.17943996354</v>
      </c>
      <c r="AR17" s="111">
        <v>15655.128319205483</v>
      </c>
      <c r="AS17" s="111">
        <v>15213.42952388688</v>
      </c>
      <c r="AT17" s="111">
        <v>15775.715717734536</v>
      </c>
      <c r="AU17" s="111">
        <v>15365.798275412759</v>
      </c>
      <c r="AV17" s="118"/>
      <c r="AW17" s="118"/>
      <c r="AX17" s="118"/>
      <c r="AY17" s="118"/>
      <c r="AZ17" s="118"/>
      <c r="BA17" s="118"/>
      <c r="BB17" s="118"/>
      <c r="BC17" s="6"/>
      <c r="BD17" s="6"/>
      <c r="BE17" s="6"/>
      <c r="BF17" s="6"/>
      <c r="BG17" s="6"/>
      <c r="BH17" s="6"/>
      <c r="BI17" s="6"/>
      <c r="BJ17" s="6"/>
      <c r="BK17" s="6"/>
      <c r="BL17" s="6"/>
      <c r="BM17" s="6"/>
      <c r="BN17" s="6"/>
    </row>
    <row r="18" spans="1:66" ht="15" customHeight="1" x14ac:dyDescent="0.35">
      <c r="A18" s="35" t="s">
        <v>61</v>
      </c>
      <c r="B18" s="112"/>
      <c r="C18" s="112"/>
      <c r="D18" s="112"/>
      <c r="E18" s="112"/>
      <c r="F18" s="112"/>
      <c r="G18" s="112"/>
      <c r="H18" s="112"/>
      <c r="I18" s="112"/>
      <c r="J18" s="112"/>
      <c r="K18" s="112"/>
      <c r="L18" s="112"/>
      <c r="M18" s="112"/>
      <c r="N18" s="112"/>
      <c r="O18" s="112"/>
      <c r="P18" s="112"/>
      <c r="Q18" s="112"/>
      <c r="R18" s="112"/>
      <c r="S18" s="112"/>
      <c r="T18" s="112"/>
      <c r="U18" s="112"/>
      <c r="V18" s="112">
        <v>611.45779436959322</v>
      </c>
      <c r="W18" s="112">
        <v>643.81482682596902</v>
      </c>
      <c r="X18" s="112">
        <v>511.52444831597177</v>
      </c>
      <c r="Y18" s="112">
        <v>629.88034505800965</v>
      </c>
      <c r="Z18" s="112">
        <v>682.54486768363245</v>
      </c>
      <c r="AA18" s="112">
        <v>666.91564424036233</v>
      </c>
      <c r="AB18" s="112">
        <v>699.28624402273363</v>
      </c>
      <c r="AC18" s="112">
        <v>723.30875552606278</v>
      </c>
      <c r="AD18" s="112">
        <v>831.02938509504384</v>
      </c>
      <c r="AE18" s="112">
        <v>966.42959241538665</v>
      </c>
      <c r="AF18" s="112">
        <v>1047.7506509993075</v>
      </c>
      <c r="AG18" s="112">
        <v>1115.6874936274792</v>
      </c>
      <c r="AH18" s="112">
        <v>1097.8756549871168</v>
      </c>
      <c r="AI18" s="112">
        <v>1238.05224609375</v>
      </c>
      <c r="AJ18" s="112">
        <v>1507.4261474609375</v>
      </c>
      <c r="AK18" s="112">
        <v>1889.744384765625</v>
      </c>
      <c r="AL18" s="112">
        <v>1956.257568359375</v>
      </c>
      <c r="AM18" s="112">
        <v>2115.2353515625</v>
      </c>
      <c r="AN18" s="112">
        <v>2155.352783203125</v>
      </c>
      <c r="AO18" s="112">
        <v>2398.822265625</v>
      </c>
      <c r="AP18" s="112">
        <v>2592.874755859375</v>
      </c>
      <c r="AQ18" s="112">
        <v>2818.694580078125</v>
      </c>
      <c r="AR18" s="112">
        <v>2927.899658203125</v>
      </c>
      <c r="AS18" s="112">
        <v>3054.305908203125</v>
      </c>
      <c r="AT18" s="112">
        <v>3237.313720703125</v>
      </c>
      <c r="AU18" s="112">
        <v>3305.97998046875</v>
      </c>
      <c r="AV18" s="118"/>
      <c r="AW18" s="118"/>
      <c r="AX18" s="118"/>
      <c r="AY18" s="118"/>
      <c r="AZ18" s="118"/>
      <c r="BA18" s="118"/>
      <c r="BB18" s="118"/>
      <c r="BC18" s="6"/>
      <c r="BD18" s="6"/>
      <c r="BE18" s="6"/>
      <c r="BF18" s="6"/>
      <c r="BG18" s="6"/>
      <c r="BH18" s="6"/>
      <c r="BI18" s="6"/>
      <c r="BJ18" s="6"/>
      <c r="BK18" s="6"/>
      <c r="BL18" s="6"/>
      <c r="BM18" s="6"/>
      <c r="BN18" s="6"/>
    </row>
    <row r="19" spans="1:66" ht="15" customHeight="1" x14ac:dyDescent="0.35">
      <c r="A19" s="35" t="s">
        <v>62</v>
      </c>
      <c r="B19" s="112"/>
      <c r="C19" s="112"/>
      <c r="D19" s="112"/>
      <c r="E19" s="112"/>
      <c r="F19" s="112"/>
      <c r="G19" s="112"/>
      <c r="H19" s="112"/>
      <c r="I19" s="112"/>
      <c r="J19" s="112"/>
      <c r="K19" s="112"/>
      <c r="L19" s="112"/>
      <c r="M19" s="112"/>
      <c r="N19" s="112"/>
      <c r="O19" s="112"/>
      <c r="P19" s="112"/>
      <c r="Q19" s="112"/>
      <c r="R19" s="112"/>
      <c r="S19" s="112"/>
      <c r="T19" s="112"/>
      <c r="U19" s="112"/>
      <c r="V19" s="112">
        <v>2934.8474964703219</v>
      </c>
      <c r="W19" s="112">
        <v>3021.6964493066416</v>
      </c>
      <c r="X19" s="112">
        <v>2903.0623641228631</v>
      </c>
      <c r="Y19" s="112">
        <v>3676.8357983497276</v>
      </c>
      <c r="Z19" s="112">
        <v>3524.3757410629837</v>
      </c>
      <c r="AA19" s="112">
        <v>3461.5732019593529</v>
      </c>
      <c r="AB19" s="112">
        <v>2977.4706126074902</v>
      </c>
      <c r="AC19" s="112">
        <v>3506.6294439407593</v>
      </c>
      <c r="AD19" s="112">
        <v>3805.5200536772386</v>
      </c>
      <c r="AE19" s="112">
        <v>4060.3566966654021</v>
      </c>
      <c r="AF19" s="112">
        <v>4757.4659597434293</v>
      </c>
      <c r="AG19" s="112">
        <v>4269.1655699788671</v>
      </c>
      <c r="AH19" s="112">
        <v>3552.5499407725151</v>
      </c>
      <c r="AI19" s="112">
        <v>3670.2962646484375</v>
      </c>
      <c r="AJ19" s="112">
        <v>4153.9850616455078</v>
      </c>
      <c r="AK19" s="112">
        <v>3541.8257141113281</v>
      </c>
      <c r="AL19" s="112">
        <v>3916.4082641601563</v>
      </c>
      <c r="AM19" s="112">
        <v>3712.8437194824219</v>
      </c>
      <c r="AN19" s="112">
        <v>3752.7011413574219</v>
      </c>
      <c r="AO19" s="112">
        <v>3992.6987762451172</v>
      </c>
      <c r="AP19" s="112">
        <v>3389.0732727050781</v>
      </c>
      <c r="AQ19" s="112">
        <v>3223.9793472290039</v>
      </c>
      <c r="AR19" s="112">
        <v>3323.6154098510742</v>
      </c>
      <c r="AS19" s="112">
        <v>3626.2202301025391</v>
      </c>
      <c r="AT19" s="112">
        <v>3768.2622222900391</v>
      </c>
      <c r="AU19" s="112">
        <v>4029.9248733520508</v>
      </c>
      <c r="AV19" s="118"/>
      <c r="AW19" s="118"/>
      <c r="AX19" s="118"/>
      <c r="AY19" s="118"/>
      <c r="AZ19" s="118"/>
      <c r="BA19" s="118"/>
      <c r="BB19" s="118"/>
      <c r="BC19" s="6"/>
      <c r="BD19" s="6"/>
      <c r="BE19" s="6"/>
      <c r="BF19" s="6"/>
      <c r="BG19" s="6"/>
      <c r="BH19" s="6"/>
      <c r="BI19" s="6"/>
      <c r="BJ19" s="6"/>
      <c r="BK19" s="6"/>
      <c r="BL19" s="6"/>
      <c r="BM19" s="6"/>
      <c r="BN19" s="6"/>
    </row>
    <row r="20" spans="1:66" ht="15" customHeight="1" x14ac:dyDescent="0.35">
      <c r="A20" s="35" t="s">
        <v>63</v>
      </c>
      <c r="B20" s="112"/>
      <c r="C20" s="112"/>
      <c r="D20" s="112"/>
      <c r="E20" s="112"/>
      <c r="F20" s="112"/>
      <c r="G20" s="112"/>
      <c r="H20" s="112"/>
      <c r="I20" s="112"/>
      <c r="J20" s="112"/>
      <c r="K20" s="112"/>
      <c r="L20" s="112"/>
      <c r="M20" s="112"/>
      <c r="N20" s="112"/>
      <c r="O20" s="112"/>
      <c r="P20" s="112"/>
      <c r="Q20" s="112"/>
      <c r="R20" s="112"/>
      <c r="S20" s="112"/>
      <c r="T20" s="112"/>
      <c r="U20" s="112"/>
      <c r="V20" s="112">
        <v>1342.4047756294722</v>
      </c>
      <c r="W20" s="112">
        <v>1439.0667000191099</v>
      </c>
      <c r="X20" s="112">
        <v>1759.8907499635795</v>
      </c>
      <c r="Y20" s="112">
        <v>1665.0090862981529</v>
      </c>
      <c r="Z20" s="112">
        <v>1508.1929179573356</v>
      </c>
      <c r="AA20" s="112">
        <v>1587.3944877753891</v>
      </c>
      <c r="AB20" s="112">
        <v>1593.6637954361179</v>
      </c>
      <c r="AC20" s="112">
        <v>1659.7828457308813</v>
      </c>
      <c r="AD20" s="112">
        <v>1712.6360323730023</v>
      </c>
      <c r="AE20" s="112">
        <v>1973.7965397252626</v>
      </c>
      <c r="AF20" s="112">
        <v>2011.5606865472071</v>
      </c>
      <c r="AG20" s="112">
        <v>2020.2697903725489</v>
      </c>
      <c r="AH20" s="112">
        <v>2323.1564502644987</v>
      </c>
      <c r="AI20" s="112">
        <v>2642.553466796875</v>
      </c>
      <c r="AJ20" s="112">
        <v>2335.481689453125</v>
      </c>
      <c r="AK20" s="112">
        <v>2497.87548828125</v>
      </c>
      <c r="AL20" s="112">
        <v>2621.97705078125</v>
      </c>
      <c r="AM20" s="112">
        <v>2513.021240234375</v>
      </c>
      <c r="AN20" s="112">
        <v>2639.453369140625</v>
      </c>
      <c r="AO20" s="112">
        <v>3102.63232421875</v>
      </c>
      <c r="AP20" s="112">
        <v>2094.344970703125</v>
      </c>
      <c r="AQ20" s="112">
        <v>2453.282470703125</v>
      </c>
      <c r="AR20" s="112">
        <v>2587.94873046875</v>
      </c>
      <c r="AS20" s="112">
        <v>1912.6966552734375</v>
      </c>
      <c r="AT20" s="112">
        <v>2188.108642578125</v>
      </c>
      <c r="AU20" s="112">
        <v>2095.311279296875</v>
      </c>
      <c r="AV20" s="118"/>
      <c r="AW20" s="118"/>
      <c r="AX20" s="118"/>
      <c r="AY20" s="118"/>
      <c r="AZ20" s="118"/>
      <c r="BA20" s="118"/>
      <c r="BB20" s="118"/>
      <c r="BC20" s="6"/>
      <c r="BD20" s="6"/>
      <c r="BE20" s="6"/>
      <c r="BF20" s="6"/>
      <c r="BG20" s="6"/>
      <c r="BH20" s="6"/>
      <c r="BI20" s="6"/>
      <c r="BJ20" s="6"/>
      <c r="BK20" s="6"/>
      <c r="BL20" s="6"/>
      <c r="BM20" s="6"/>
      <c r="BN20" s="6"/>
    </row>
    <row r="21" spans="1:66" ht="15" customHeight="1" x14ac:dyDescent="0.35">
      <c r="A21" s="35" t="s">
        <v>64</v>
      </c>
      <c r="B21" s="112"/>
      <c r="C21" s="112"/>
      <c r="D21" s="112"/>
      <c r="E21" s="112"/>
      <c r="F21" s="112"/>
      <c r="G21" s="112"/>
      <c r="H21" s="112"/>
      <c r="I21" s="112"/>
      <c r="J21" s="112"/>
      <c r="K21" s="112"/>
      <c r="L21" s="112"/>
      <c r="M21" s="112"/>
      <c r="N21" s="112"/>
      <c r="O21" s="112"/>
      <c r="P21" s="112"/>
      <c r="Q21" s="112"/>
      <c r="R21" s="112"/>
      <c r="S21" s="112"/>
      <c r="T21" s="112"/>
      <c r="U21" s="112"/>
      <c r="V21" s="112">
        <v>124.72751082664153</v>
      </c>
      <c r="W21" s="112">
        <v>137.59231933468891</v>
      </c>
      <c r="X21" s="112">
        <v>200.35828556416516</v>
      </c>
      <c r="Y21" s="112">
        <v>246.08843646383059</v>
      </c>
      <c r="Z21" s="112">
        <v>374.47598596993396</v>
      </c>
      <c r="AA21" s="112">
        <v>408.18555782205499</v>
      </c>
      <c r="AB21" s="112">
        <v>432.33621126305411</v>
      </c>
      <c r="AC21" s="112">
        <v>313.5486379662259</v>
      </c>
      <c r="AD21" s="112">
        <v>322.85850237355123</v>
      </c>
      <c r="AE21" s="112">
        <v>319.27264118381464</v>
      </c>
      <c r="AF21" s="112">
        <v>330.72241161951007</v>
      </c>
      <c r="AG21" s="112">
        <v>346.30334794593398</v>
      </c>
      <c r="AH21" s="112">
        <v>367.42100179219784</v>
      </c>
      <c r="AI21" s="112">
        <v>397.41824340820313</v>
      </c>
      <c r="AJ21" s="112">
        <v>386.54281616210938</v>
      </c>
      <c r="AK21" s="112">
        <v>417.40029907226563</v>
      </c>
      <c r="AL21" s="112">
        <v>409.32598876953125</v>
      </c>
      <c r="AM21" s="112">
        <v>455.46295166015625</v>
      </c>
      <c r="AN21" s="112">
        <v>459.66897583007813</v>
      </c>
      <c r="AO21" s="112">
        <v>449.08901977539063</v>
      </c>
      <c r="AP21" s="112">
        <v>435.18408203125</v>
      </c>
      <c r="AQ21" s="112">
        <v>529.07666015625</v>
      </c>
      <c r="AR21" s="112">
        <v>599.5479736328125</v>
      </c>
      <c r="AS21" s="112">
        <v>619.5225830078125</v>
      </c>
      <c r="AT21" s="112">
        <v>649.84149169921875</v>
      </c>
      <c r="AU21" s="112">
        <v>655.0103759765625</v>
      </c>
      <c r="AV21" s="118"/>
      <c r="AW21" s="118"/>
      <c r="AX21" s="118"/>
      <c r="AY21" s="118"/>
      <c r="AZ21" s="118"/>
      <c r="BA21" s="118"/>
      <c r="BB21" s="118"/>
      <c r="BC21" s="6"/>
      <c r="BD21" s="6"/>
      <c r="BE21" s="6"/>
      <c r="BF21" s="6"/>
      <c r="BG21" s="6"/>
      <c r="BH21" s="6"/>
      <c r="BI21" s="6"/>
      <c r="BJ21" s="6"/>
      <c r="BK21" s="6"/>
      <c r="BL21" s="6"/>
      <c r="BM21" s="6"/>
      <c r="BN21" s="6"/>
    </row>
    <row r="22" spans="1:66" ht="15" customHeight="1" x14ac:dyDescent="0.35">
      <c r="A22" s="35" t="s">
        <v>65</v>
      </c>
      <c r="B22" s="112"/>
      <c r="C22" s="112"/>
      <c r="D22" s="112"/>
      <c r="E22" s="112"/>
      <c r="F22" s="112"/>
      <c r="G22" s="112"/>
      <c r="H22" s="112"/>
      <c r="I22" s="112"/>
      <c r="J22" s="112"/>
      <c r="K22" s="112"/>
      <c r="L22" s="112"/>
      <c r="M22" s="112"/>
      <c r="N22" s="112"/>
      <c r="O22" s="112"/>
      <c r="P22" s="112"/>
      <c r="Q22" s="112"/>
      <c r="R22" s="112"/>
      <c r="S22" s="112"/>
      <c r="T22" s="112"/>
      <c r="U22" s="112"/>
      <c r="V22" s="112">
        <v>77.611701489188576</v>
      </c>
      <c r="W22" s="112">
        <v>171.85192665467358</v>
      </c>
      <c r="X22" s="112">
        <v>156.54443286905251</v>
      </c>
      <c r="Y22" s="112">
        <v>122.38170361688536</v>
      </c>
      <c r="Z22" s="112">
        <v>163.72750981186994</v>
      </c>
      <c r="AA22" s="112">
        <v>171.49299973919938</v>
      </c>
      <c r="AB22" s="112">
        <v>169.55087203818351</v>
      </c>
      <c r="AC22" s="112">
        <v>208.23352012247742</v>
      </c>
      <c r="AD22" s="112">
        <v>222.66356247382015</v>
      </c>
      <c r="AE22" s="112">
        <v>142.8023099075466</v>
      </c>
      <c r="AF22" s="112">
        <v>159.30550226907442</v>
      </c>
      <c r="AG22" s="112">
        <v>179.56818488707577</v>
      </c>
      <c r="AH22" s="112">
        <v>199.78304229896898</v>
      </c>
      <c r="AI22" s="112">
        <v>185.23117065429688</v>
      </c>
      <c r="AJ22" s="112">
        <v>259.7271728515625</v>
      </c>
      <c r="AK22" s="112">
        <v>315.06533813476563</v>
      </c>
      <c r="AL22" s="112">
        <v>291.2491455078125</v>
      </c>
      <c r="AM22" s="112">
        <v>286.73126220703125</v>
      </c>
      <c r="AN22" s="112">
        <v>299.69607543945313</v>
      </c>
      <c r="AO22" s="112">
        <v>293.21517944335938</v>
      </c>
      <c r="AP22" s="112">
        <v>258.00753784179688</v>
      </c>
      <c r="AQ22" s="112">
        <v>316.753662109375</v>
      </c>
      <c r="AR22" s="112">
        <v>275.5682373046875</v>
      </c>
      <c r="AS22" s="112">
        <v>245.54165649414063</v>
      </c>
      <c r="AT22" s="112">
        <v>257.2125244140625</v>
      </c>
      <c r="AU22" s="112">
        <v>262.81024169921875</v>
      </c>
      <c r="AV22" s="118"/>
      <c r="AW22" s="118"/>
      <c r="AX22" s="118"/>
      <c r="AY22" s="118"/>
      <c r="AZ22" s="118"/>
      <c r="BA22" s="118"/>
      <c r="BB22" s="118"/>
      <c r="BC22" s="6"/>
      <c r="BD22" s="6"/>
      <c r="BE22" s="6"/>
      <c r="BF22" s="6"/>
      <c r="BG22" s="6"/>
      <c r="BH22" s="6"/>
      <c r="BI22" s="6"/>
      <c r="BJ22" s="6"/>
      <c r="BK22" s="6"/>
      <c r="BL22" s="6"/>
      <c r="BM22" s="6"/>
      <c r="BN22" s="6"/>
    </row>
    <row r="23" spans="1:66" ht="15" customHeight="1" x14ac:dyDescent="0.35">
      <c r="A23" s="35" t="s">
        <v>66</v>
      </c>
      <c r="B23" s="112"/>
      <c r="C23" s="112"/>
      <c r="D23" s="112"/>
      <c r="E23" s="112"/>
      <c r="F23" s="112"/>
      <c r="G23" s="112"/>
      <c r="H23" s="112"/>
      <c r="I23" s="112"/>
      <c r="J23" s="112"/>
      <c r="K23" s="112"/>
      <c r="L23" s="112"/>
      <c r="M23" s="112"/>
      <c r="N23" s="112"/>
      <c r="O23" s="112"/>
      <c r="P23" s="112"/>
      <c r="Q23" s="112"/>
      <c r="R23" s="112"/>
      <c r="S23" s="112"/>
      <c r="T23" s="112"/>
      <c r="U23" s="112"/>
      <c r="V23" s="112">
        <v>184.25944157977702</v>
      </c>
      <c r="W23" s="112">
        <v>179.6344967638949</v>
      </c>
      <c r="X23" s="112">
        <v>175.91712444192197</v>
      </c>
      <c r="Y23" s="112">
        <v>280.6788089288134</v>
      </c>
      <c r="Z23" s="112">
        <v>439.4607436263525</v>
      </c>
      <c r="AA23" s="112">
        <v>411.59363327073191</v>
      </c>
      <c r="AB23" s="112">
        <v>444.28525624486457</v>
      </c>
      <c r="AC23" s="112">
        <v>486.34452746095491</v>
      </c>
      <c r="AD23" s="112">
        <v>557.88202777307163</v>
      </c>
      <c r="AE23" s="112">
        <v>536.81939142745318</v>
      </c>
      <c r="AF23" s="112">
        <v>483.19013977173267</v>
      </c>
      <c r="AG23" s="112">
        <v>478.4938476648573</v>
      </c>
      <c r="AH23" s="112">
        <v>456.9732044099274</v>
      </c>
      <c r="AI23" s="112">
        <v>471.20489501953125</v>
      </c>
      <c r="AJ23" s="112">
        <v>506.2017822265625</v>
      </c>
      <c r="AK23" s="112">
        <v>500.32757568359375</v>
      </c>
      <c r="AL23" s="112">
        <v>476.10293579101563</v>
      </c>
      <c r="AM23" s="112">
        <v>517.139404296875</v>
      </c>
      <c r="AN23" s="112">
        <v>457.62908935546875</v>
      </c>
      <c r="AO23" s="112">
        <v>479.8262939453125</v>
      </c>
      <c r="AP23" s="112">
        <v>571.91546630859375</v>
      </c>
      <c r="AQ23" s="112">
        <v>619.4593505859375</v>
      </c>
      <c r="AR23" s="112">
        <v>642.061279296875</v>
      </c>
      <c r="AS23" s="112">
        <v>659.99407958984375</v>
      </c>
      <c r="AT23" s="112">
        <v>662.07867431640625</v>
      </c>
      <c r="AU23" s="112">
        <v>747.095947265625</v>
      </c>
      <c r="AV23" s="118"/>
      <c r="AW23" s="118"/>
      <c r="AX23" s="118"/>
      <c r="AY23" s="118"/>
      <c r="AZ23" s="118"/>
      <c r="BA23" s="118"/>
      <c r="BB23" s="118"/>
      <c r="BC23" s="6"/>
      <c r="BD23" s="6"/>
      <c r="BE23" s="6"/>
      <c r="BF23" s="6"/>
      <c r="BG23" s="6"/>
      <c r="BH23" s="6"/>
      <c r="BI23" s="6"/>
      <c r="BJ23" s="6"/>
      <c r="BK23" s="6"/>
      <c r="BL23" s="6"/>
      <c r="BM23" s="6"/>
      <c r="BN23" s="6"/>
    </row>
    <row r="24" spans="1:66" ht="15" customHeight="1" x14ac:dyDescent="0.35">
      <c r="A24" s="35" t="s">
        <v>67</v>
      </c>
      <c r="B24" s="112"/>
      <c r="C24" s="112"/>
      <c r="D24" s="112"/>
      <c r="E24" s="112"/>
      <c r="F24" s="112"/>
      <c r="G24" s="112"/>
      <c r="H24" s="112"/>
      <c r="I24" s="112"/>
      <c r="J24" s="112"/>
      <c r="K24" s="112"/>
      <c r="L24" s="112"/>
      <c r="M24" s="112"/>
      <c r="N24" s="112"/>
      <c r="O24" s="112"/>
      <c r="P24" s="112"/>
      <c r="Q24" s="112"/>
      <c r="R24" s="112"/>
      <c r="S24" s="112"/>
      <c r="T24" s="112"/>
      <c r="U24" s="112"/>
      <c r="V24" s="112">
        <v>208.27771625954747</v>
      </c>
      <c r="W24" s="112">
        <v>132.7724596530592</v>
      </c>
      <c r="X24" s="112">
        <v>147.80995597706146</v>
      </c>
      <c r="Y24" s="112">
        <v>158.49363154399558</v>
      </c>
      <c r="Z24" s="112">
        <v>179.94202683233902</v>
      </c>
      <c r="AA24" s="112">
        <v>199.1145328130257</v>
      </c>
      <c r="AB24" s="112">
        <v>227.85547599100735</v>
      </c>
      <c r="AC24" s="112">
        <v>268.46273964474466</v>
      </c>
      <c r="AD24" s="112">
        <v>290.38635153650864</v>
      </c>
      <c r="AE24" s="112">
        <v>269.03382300568518</v>
      </c>
      <c r="AF24" s="112">
        <v>248.27632957403651</v>
      </c>
      <c r="AG24" s="112">
        <v>275.24226213630254</v>
      </c>
      <c r="AH24" s="112">
        <v>240.42590691729012</v>
      </c>
      <c r="AI24" s="112">
        <v>256.72830200195313</v>
      </c>
      <c r="AJ24" s="112">
        <v>312.33316040039063</v>
      </c>
      <c r="AK24" s="112">
        <v>354.98089599609375</v>
      </c>
      <c r="AL24" s="112">
        <v>324.3125</v>
      </c>
      <c r="AM24" s="112">
        <v>363.67227172851563</v>
      </c>
      <c r="AN24" s="112">
        <v>357.74838256835938</v>
      </c>
      <c r="AO24" s="112">
        <v>333.71755981445313</v>
      </c>
      <c r="AP24" s="112">
        <v>286.61151123046875</v>
      </c>
      <c r="AQ24" s="112">
        <v>272.58810424804688</v>
      </c>
      <c r="AR24" s="112">
        <v>271.75949096679688</v>
      </c>
      <c r="AS24" s="112">
        <v>261.99166870117188</v>
      </c>
      <c r="AT24" s="112">
        <v>261.2052001953125</v>
      </c>
      <c r="AU24" s="112">
        <v>236.58229064941406</v>
      </c>
      <c r="AV24" s="118"/>
      <c r="AW24" s="118"/>
      <c r="AX24" s="118"/>
      <c r="AY24" s="118"/>
      <c r="AZ24" s="118"/>
      <c r="BA24" s="118"/>
      <c r="BB24" s="118"/>
      <c r="BC24" s="6"/>
      <c r="BD24" s="6"/>
      <c r="BE24" s="6"/>
      <c r="BF24" s="6"/>
      <c r="BG24" s="6"/>
      <c r="BH24" s="6"/>
      <c r="BI24" s="6"/>
      <c r="BJ24" s="6"/>
      <c r="BK24" s="6"/>
      <c r="BL24" s="6"/>
      <c r="BM24" s="6"/>
      <c r="BN24" s="6"/>
    </row>
    <row r="25" spans="1:66" ht="15" customHeight="1" x14ac:dyDescent="0.35">
      <c r="A25" s="35" t="s">
        <v>68</v>
      </c>
      <c r="B25" s="112"/>
      <c r="C25" s="112"/>
      <c r="D25" s="112"/>
      <c r="E25" s="112"/>
      <c r="F25" s="112"/>
      <c r="G25" s="112"/>
      <c r="H25" s="112"/>
      <c r="I25" s="112"/>
      <c r="J25" s="112"/>
      <c r="K25" s="112"/>
      <c r="L25" s="112"/>
      <c r="M25" s="112"/>
      <c r="N25" s="112"/>
      <c r="O25" s="112"/>
      <c r="P25" s="112"/>
      <c r="Q25" s="112"/>
      <c r="R25" s="112"/>
      <c r="S25" s="112"/>
      <c r="T25" s="112"/>
      <c r="U25" s="112"/>
      <c r="V25" s="112">
        <v>713.3266268528447</v>
      </c>
      <c r="W25" s="112">
        <v>741.77760871186217</v>
      </c>
      <c r="X25" s="112">
        <v>760.25908432328333</v>
      </c>
      <c r="Y25" s="112">
        <v>927.13697089164566</v>
      </c>
      <c r="Z25" s="112">
        <v>601.65681176423357</v>
      </c>
      <c r="AA25" s="112">
        <v>807.80087400151069</v>
      </c>
      <c r="AB25" s="112">
        <v>861.58499442535299</v>
      </c>
      <c r="AC25" s="112">
        <v>905.56906439425836</v>
      </c>
      <c r="AD25" s="112">
        <v>907.28081451326125</v>
      </c>
      <c r="AE25" s="112">
        <v>961.22809960593486</v>
      </c>
      <c r="AF25" s="112">
        <v>1031.1025475995984</v>
      </c>
      <c r="AG25" s="112">
        <v>1154.8321070118996</v>
      </c>
      <c r="AH25" s="112">
        <v>1202.7174454074109</v>
      </c>
      <c r="AI25" s="112">
        <v>1254.6790771484375</v>
      </c>
      <c r="AJ25" s="112">
        <v>1344.6107177734375</v>
      </c>
      <c r="AK25" s="112">
        <v>1284.817138671875</v>
      </c>
      <c r="AL25" s="112">
        <v>1121.9581298828125</v>
      </c>
      <c r="AM25" s="112">
        <v>910.405029296875</v>
      </c>
      <c r="AN25" s="112">
        <v>882.5997314453125</v>
      </c>
      <c r="AO25" s="112">
        <v>849.00799560546875</v>
      </c>
      <c r="AP25" s="112">
        <v>811.509521484375</v>
      </c>
      <c r="AQ25" s="112">
        <v>745.9737548828125</v>
      </c>
      <c r="AR25" s="112">
        <v>722.5435791015625</v>
      </c>
      <c r="AS25" s="112">
        <v>725.224365234375</v>
      </c>
      <c r="AT25" s="112">
        <v>749.50494384765625</v>
      </c>
      <c r="AU25" s="112">
        <v>761.4012451171875</v>
      </c>
      <c r="AV25" s="118"/>
      <c r="AW25" s="118"/>
      <c r="AX25" s="118"/>
      <c r="AY25" s="118"/>
      <c r="AZ25" s="118"/>
      <c r="BA25" s="118"/>
      <c r="BB25" s="118"/>
      <c r="BC25" s="6"/>
      <c r="BD25" s="6"/>
      <c r="BE25" s="6"/>
      <c r="BF25" s="6"/>
      <c r="BG25" s="6"/>
      <c r="BH25" s="6"/>
      <c r="BI25" s="6"/>
      <c r="BJ25" s="6"/>
      <c r="BK25" s="6"/>
      <c r="BL25" s="6"/>
      <c r="BM25" s="6"/>
      <c r="BN25" s="6"/>
    </row>
    <row r="26" spans="1:66" ht="15" customHeight="1" x14ac:dyDescent="0.35">
      <c r="A26" s="35" t="s">
        <v>69</v>
      </c>
      <c r="B26" s="112"/>
      <c r="C26" s="112"/>
      <c r="D26" s="112"/>
      <c r="E26" s="112"/>
      <c r="F26" s="112"/>
      <c r="G26" s="112"/>
      <c r="H26" s="112"/>
      <c r="I26" s="112"/>
      <c r="J26" s="112"/>
      <c r="K26" s="112"/>
      <c r="L26" s="112"/>
      <c r="M26" s="112"/>
      <c r="N26" s="112"/>
      <c r="O26" s="112"/>
      <c r="P26" s="112"/>
      <c r="Q26" s="112"/>
      <c r="R26" s="112"/>
      <c r="S26" s="112"/>
      <c r="T26" s="112"/>
      <c r="U26" s="112"/>
      <c r="V26" s="112">
        <v>144.13115340033869</v>
      </c>
      <c r="W26" s="112">
        <v>148.93813159765293</v>
      </c>
      <c r="X26" s="112">
        <v>159.14760526932875</v>
      </c>
      <c r="Y26" s="112">
        <v>194.88823484673807</v>
      </c>
      <c r="Z26" s="112">
        <v>210.46268341309138</v>
      </c>
      <c r="AA26" s="112">
        <v>270.0931825184685</v>
      </c>
      <c r="AB26" s="112">
        <v>291.24005099045218</v>
      </c>
      <c r="AC26" s="112">
        <v>297.02740480330942</v>
      </c>
      <c r="AD26" s="112">
        <v>285.56677786938877</v>
      </c>
      <c r="AE26" s="112">
        <v>284.88229181621915</v>
      </c>
      <c r="AF26" s="112">
        <v>307.3096085902684</v>
      </c>
      <c r="AG26" s="112">
        <v>321.5189711952047</v>
      </c>
      <c r="AH26" s="112">
        <v>297.24351462655028</v>
      </c>
      <c r="AI26" s="112">
        <v>313.88314819335938</v>
      </c>
      <c r="AJ26" s="112">
        <v>343.41433715820313</v>
      </c>
      <c r="AK26" s="112">
        <v>386.75845336914063</v>
      </c>
      <c r="AL26" s="112">
        <v>372.12911987304688</v>
      </c>
      <c r="AM26" s="112">
        <v>327.06130981445313</v>
      </c>
      <c r="AN26" s="112">
        <v>349.79501342773438</v>
      </c>
      <c r="AO26" s="112">
        <v>341.92486572265625</v>
      </c>
      <c r="AP26" s="112">
        <v>356.31707763671875</v>
      </c>
      <c r="AQ26" s="112">
        <v>335.5101318359375</v>
      </c>
      <c r="AR26" s="112">
        <v>337.02191162109375</v>
      </c>
      <c r="AS26" s="112">
        <v>366.06668090820313</v>
      </c>
      <c r="AT26" s="112">
        <v>401.94873046875</v>
      </c>
      <c r="AU26" s="112">
        <v>427.13357543945313</v>
      </c>
      <c r="AV26" s="118"/>
      <c r="AW26" s="118"/>
      <c r="AX26" s="118"/>
      <c r="AY26" s="118"/>
      <c r="AZ26" s="118"/>
      <c r="BA26" s="118"/>
      <c r="BB26" s="118"/>
      <c r="BC26" s="6"/>
      <c r="BD26" s="6"/>
      <c r="BE26" s="6"/>
      <c r="BF26" s="6"/>
      <c r="BG26" s="6"/>
      <c r="BH26" s="6"/>
      <c r="BI26" s="6"/>
      <c r="BJ26" s="6"/>
      <c r="BK26" s="6"/>
      <c r="BL26" s="6"/>
      <c r="BM26" s="6"/>
      <c r="BN26" s="6"/>
    </row>
    <row r="27" spans="1:66" ht="15" customHeight="1" x14ac:dyDescent="0.35">
      <c r="A27" s="35" t="s">
        <v>70</v>
      </c>
      <c r="B27" s="112"/>
      <c r="C27" s="112"/>
      <c r="D27" s="112"/>
      <c r="E27" s="112"/>
      <c r="F27" s="112"/>
      <c r="G27" s="112"/>
      <c r="H27" s="112"/>
      <c r="I27" s="112"/>
      <c r="J27" s="112"/>
      <c r="K27" s="112"/>
      <c r="L27" s="112"/>
      <c r="M27" s="112"/>
      <c r="N27" s="112"/>
      <c r="O27" s="112"/>
      <c r="P27" s="112"/>
      <c r="Q27" s="112"/>
      <c r="R27" s="112"/>
      <c r="S27" s="112"/>
      <c r="T27" s="112"/>
      <c r="U27" s="112"/>
      <c r="V27" s="112">
        <v>264.58670265172293</v>
      </c>
      <c r="W27" s="112">
        <v>233.33045178226394</v>
      </c>
      <c r="X27" s="112">
        <v>261.77510775601496</v>
      </c>
      <c r="Y27" s="112">
        <v>269.2505494839653</v>
      </c>
      <c r="Z27" s="112">
        <v>279.28788421690109</v>
      </c>
      <c r="AA27" s="112">
        <v>287.66652074340817</v>
      </c>
      <c r="AB27" s="112">
        <v>296.29651636571043</v>
      </c>
      <c r="AC27" s="112">
        <v>302.22244669302466</v>
      </c>
      <c r="AD27" s="112">
        <v>321.46367106796026</v>
      </c>
      <c r="AE27" s="112">
        <v>314.6339143655166</v>
      </c>
      <c r="AF27" s="112">
        <v>318.33895457022913</v>
      </c>
      <c r="AG27" s="112">
        <v>548.42004825369088</v>
      </c>
      <c r="AH27" s="112">
        <v>551.91505776024769</v>
      </c>
      <c r="AI27" s="112">
        <v>572.78192138671875</v>
      </c>
      <c r="AJ27" s="112">
        <v>637.0963134765625</v>
      </c>
      <c r="AK27" s="112">
        <v>704.76318359375</v>
      </c>
      <c r="AL27" s="112">
        <v>661.74005126953125</v>
      </c>
      <c r="AM27" s="112">
        <v>544.68463134765625</v>
      </c>
      <c r="AN27" s="112">
        <v>557.38421630859375</v>
      </c>
      <c r="AO27" s="112">
        <v>537.2362060546875</v>
      </c>
      <c r="AP27" s="112">
        <v>500.48977661132813</v>
      </c>
      <c r="AQ27" s="112">
        <v>476.39471435546875</v>
      </c>
      <c r="AR27" s="112">
        <v>437.05215454101563</v>
      </c>
      <c r="AS27" s="112">
        <v>409.79412841796875</v>
      </c>
      <c r="AT27" s="112">
        <v>420.0950927734375</v>
      </c>
      <c r="AU27" s="112">
        <v>408.33895874023438</v>
      </c>
      <c r="AV27" s="118"/>
      <c r="AW27" s="118"/>
      <c r="AX27" s="118"/>
      <c r="AY27" s="118"/>
      <c r="AZ27" s="118"/>
      <c r="BA27" s="118"/>
      <c r="BB27" s="118"/>
      <c r="BC27" s="6"/>
      <c r="BD27" s="6"/>
      <c r="BE27" s="6"/>
      <c r="BF27" s="6"/>
      <c r="BG27" s="6"/>
      <c r="BH27" s="6"/>
      <c r="BI27" s="6"/>
      <c r="BJ27" s="6"/>
      <c r="BK27" s="6"/>
      <c r="BL27" s="6"/>
      <c r="BM27" s="6"/>
      <c r="BN27" s="6"/>
    </row>
    <row r="28" spans="1:66" ht="15" customHeight="1" x14ac:dyDescent="0.35">
      <c r="A28" s="35" t="s">
        <v>71</v>
      </c>
      <c r="B28" s="112"/>
      <c r="C28" s="112"/>
      <c r="D28" s="112"/>
      <c r="E28" s="112"/>
      <c r="F28" s="112"/>
      <c r="G28" s="112"/>
      <c r="H28" s="112"/>
      <c r="I28" s="112"/>
      <c r="J28" s="112"/>
      <c r="K28" s="112"/>
      <c r="L28" s="112"/>
      <c r="M28" s="112"/>
      <c r="N28" s="112"/>
      <c r="O28" s="112"/>
      <c r="P28" s="112"/>
      <c r="Q28" s="112"/>
      <c r="R28" s="112"/>
      <c r="S28" s="112"/>
      <c r="T28" s="112"/>
      <c r="U28" s="112"/>
      <c r="V28" s="112">
        <v>629.25632352874868</v>
      </c>
      <c r="W28" s="112">
        <v>1315.6103298427968</v>
      </c>
      <c r="X28" s="112">
        <v>-111.68171204552593</v>
      </c>
      <c r="Y28" s="112">
        <v>1309.2135903272761</v>
      </c>
      <c r="Z28" s="112">
        <v>2071.6316846379691</v>
      </c>
      <c r="AA28" s="112">
        <v>3092.6647214362902</v>
      </c>
      <c r="AB28" s="112">
        <v>2837.9057782334926</v>
      </c>
      <c r="AC28" s="112">
        <v>3365.5073153766534</v>
      </c>
      <c r="AD28" s="112">
        <v>2987.4072058637685</v>
      </c>
      <c r="AE28" s="112">
        <v>3335.5123379008969</v>
      </c>
      <c r="AF28" s="112">
        <v>3770.2608530345733</v>
      </c>
      <c r="AG28" s="112">
        <v>4355.7997337735997</v>
      </c>
      <c r="AH28" s="112">
        <v>3355.8412880774808</v>
      </c>
      <c r="AI28" s="112">
        <v>3220.3610229492188</v>
      </c>
      <c r="AJ28" s="112">
        <v>2968.3626098632813</v>
      </c>
      <c r="AK28" s="112">
        <v>2031.7109985351563</v>
      </c>
      <c r="AL28" s="112">
        <v>2554.0150756835938</v>
      </c>
      <c r="AM28" s="112">
        <v>2657.8048095703125</v>
      </c>
      <c r="AN28" s="112">
        <v>2270.28125</v>
      </c>
      <c r="AO28" s="112">
        <v>2239.1987915039063</v>
      </c>
      <c r="AP28" s="112">
        <v>1190.5098876953125</v>
      </c>
      <c r="AQ28" s="112">
        <v>661.49370235367678</v>
      </c>
      <c r="AR28" s="112">
        <v>569.34331172867678</v>
      </c>
      <c r="AS28" s="112">
        <v>541.99901241227053</v>
      </c>
      <c r="AT28" s="112">
        <v>759.71556514664553</v>
      </c>
      <c r="AU28" s="112">
        <v>261.37031978531741</v>
      </c>
      <c r="AV28" s="118"/>
      <c r="AW28" s="118"/>
      <c r="AX28" s="118"/>
      <c r="AY28" s="118"/>
      <c r="AZ28" s="118"/>
      <c r="BA28" s="118"/>
      <c r="BB28" s="118"/>
      <c r="BC28" s="6"/>
      <c r="BD28" s="6"/>
      <c r="BE28" s="6"/>
      <c r="BF28" s="6"/>
      <c r="BG28" s="6"/>
      <c r="BH28" s="6"/>
      <c r="BI28" s="6"/>
      <c r="BJ28" s="6"/>
      <c r="BK28" s="6"/>
      <c r="BL28" s="6"/>
      <c r="BM28" s="6"/>
      <c r="BN28" s="6"/>
    </row>
    <row r="29" spans="1:66" ht="15" customHeight="1" x14ac:dyDescent="0.35">
      <c r="A29" s="35" t="s">
        <v>72</v>
      </c>
      <c r="B29" s="112"/>
      <c r="C29" s="112"/>
      <c r="D29" s="112"/>
      <c r="E29" s="112"/>
      <c r="F29" s="112"/>
      <c r="G29" s="112"/>
      <c r="H29" s="112"/>
      <c r="I29" s="112"/>
      <c r="J29" s="112"/>
      <c r="K29" s="112"/>
      <c r="L29" s="112"/>
      <c r="M29" s="112"/>
      <c r="N29" s="112"/>
      <c r="O29" s="112"/>
      <c r="P29" s="112"/>
      <c r="Q29" s="112"/>
      <c r="R29" s="112"/>
      <c r="S29" s="112"/>
      <c r="T29" s="112"/>
      <c r="U29" s="112"/>
      <c r="V29" s="112">
        <v>438.88134509289273</v>
      </c>
      <c r="W29" s="112">
        <v>452.13565004658375</v>
      </c>
      <c r="X29" s="112">
        <v>483.07553319736655</v>
      </c>
      <c r="Y29" s="112">
        <v>478.29826491909631</v>
      </c>
      <c r="Z29" s="112">
        <v>563.50389888014342</v>
      </c>
      <c r="AA29" s="112">
        <v>501.25882694583521</v>
      </c>
      <c r="AB29" s="112">
        <v>566.92038525480257</v>
      </c>
      <c r="AC29" s="112">
        <v>565.38734645253714</v>
      </c>
      <c r="AD29" s="112">
        <v>661.72000449057248</v>
      </c>
      <c r="AE29" s="112">
        <v>589.35533083306609</v>
      </c>
      <c r="AF29" s="112">
        <v>643.05743704647227</v>
      </c>
      <c r="AG29" s="112">
        <v>597.10194918340562</v>
      </c>
      <c r="AH29" s="112">
        <v>639.06615832379998</v>
      </c>
      <c r="AI29" s="112">
        <v>674.96868896484375</v>
      </c>
      <c r="AJ29" s="112">
        <v>701.71343994140625</v>
      </c>
      <c r="AK29" s="112">
        <v>725.6689453125</v>
      </c>
      <c r="AL29" s="112">
        <v>669.05560302734375</v>
      </c>
      <c r="AM29" s="112">
        <v>504.69802856445313</v>
      </c>
      <c r="AN29" s="112">
        <v>532.26312255859375</v>
      </c>
      <c r="AO29" s="112">
        <v>537.43792724609375</v>
      </c>
      <c r="AP29" s="112">
        <v>479.510009765625</v>
      </c>
      <c r="AQ29" s="112">
        <v>500.72341918945313</v>
      </c>
      <c r="AR29" s="112">
        <v>474.97900390625</v>
      </c>
      <c r="AS29" s="112">
        <v>497.76766967773438</v>
      </c>
      <c r="AT29" s="112">
        <v>526.9434814453125</v>
      </c>
      <c r="AU29" s="112">
        <v>534.301025390625</v>
      </c>
      <c r="AV29" s="118"/>
      <c r="AW29" s="118"/>
      <c r="AX29" s="118"/>
      <c r="AY29" s="118"/>
      <c r="AZ29" s="118"/>
      <c r="BA29" s="118"/>
      <c r="BB29" s="118"/>
      <c r="BC29" s="6"/>
      <c r="BD29" s="6"/>
      <c r="BE29" s="6"/>
      <c r="BF29" s="6"/>
      <c r="BG29" s="6"/>
      <c r="BH29" s="6"/>
      <c r="BI29" s="6"/>
      <c r="BJ29" s="6"/>
      <c r="BK29" s="6"/>
      <c r="BL29" s="6"/>
      <c r="BM29" s="6"/>
      <c r="BN29" s="6"/>
    </row>
    <row r="30" spans="1:66" ht="15" customHeight="1" x14ac:dyDescent="0.35">
      <c r="A30" s="36" t="s">
        <v>73</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v>491.14860096565195</v>
      </c>
      <c r="AD30" s="112">
        <v>764.08849326957215</v>
      </c>
      <c r="AE30" s="112">
        <v>426.74305370282582</v>
      </c>
      <c r="AF30" s="112">
        <v>526.57774059925362</v>
      </c>
      <c r="AG30" s="112">
        <v>555.33466395084793</v>
      </c>
      <c r="AH30" s="112">
        <v>517.61594940945747</v>
      </c>
      <c r="AI30" s="112">
        <v>457.41305541992188</v>
      </c>
      <c r="AJ30" s="112">
        <v>579.802978515625</v>
      </c>
      <c r="AK30" s="112">
        <v>784.44091796875</v>
      </c>
      <c r="AL30" s="112">
        <v>1725.3406982421875</v>
      </c>
      <c r="AM30" s="112">
        <v>1921.4033203125</v>
      </c>
      <c r="AN30" s="112">
        <v>2044.875</v>
      </c>
      <c r="AO30" s="112">
        <v>1899.9217529296875</v>
      </c>
      <c r="AP30" s="112">
        <v>1659.64892578125</v>
      </c>
      <c r="AQ30" s="112">
        <v>1446.5511474609375</v>
      </c>
      <c r="AR30" s="112">
        <v>1934.453125</v>
      </c>
      <c r="AS30" s="112">
        <v>1695.0052490234375</v>
      </c>
      <c r="AT30" s="112">
        <v>1245.3006591796875</v>
      </c>
      <c r="AU30" s="112">
        <v>1010.31396484375</v>
      </c>
      <c r="AV30" s="118"/>
      <c r="AW30" s="118"/>
      <c r="AX30" s="118"/>
      <c r="AY30" s="118"/>
      <c r="AZ30" s="118"/>
      <c r="BA30" s="118"/>
      <c r="BB30" s="118"/>
      <c r="BC30" s="6"/>
      <c r="BD30" s="6"/>
      <c r="BE30" s="6"/>
      <c r="BF30" s="6"/>
      <c r="BG30" s="6"/>
      <c r="BH30" s="6"/>
      <c r="BI30" s="6"/>
      <c r="BJ30" s="6"/>
      <c r="BK30" s="6"/>
      <c r="BL30" s="6"/>
      <c r="BM30" s="6"/>
      <c r="BN30" s="6"/>
    </row>
    <row r="31" spans="1:66" ht="15" customHeight="1" x14ac:dyDescent="0.35">
      <c r="A31" s="35" t="s">
        <v>104</v>
      </c>
      <c r="B31" s="111"/>
      <c r="C31" s="111"/>
      <c r="D31" s="111"/>
      <c r="E31" s="111"/>
      <c r="F31" s="111"/>
      <c r="G31" s="111"/>
      <c r="H31" s="111"/>
      <c r="I31" s="111"/>
      <c r="J31" s="111"/>
      <c r="K31" s="111"/>
      <c r="L31" s="111"/>
      <c r="M31" s="111"/>
      <c r="N31" s="111"/>
      <c r="O31" s="111"/>
      <c r="P31" s="111"/>
      <c r="Q31" s="111"/>
      <c r="R31" s="111"/>
      <c r="S31" s="111"/>
      <c r="T31" s="111"/>
      <c r="U31" s="111"/>
      <c r="V31" s="111">
        <v>1654.5778178635533</v>
      </c>
      <c r="W31" s="111">
        <v>1292.3489021062894</v>
      </c>
      <c r="X31" s="111">
        <v>2498.5619605905795</v>
      </c>
      <c r="Y31" s="111">
        <v>1764.5826134457511</v>
      </c>
      <c r="Z31" s="111">
        <v>1123.3996402082564</v>
      </c>
      <c r="AA31" s="111">
        <v>548.20624681531217</v>
      </c>
      <c r="AB31" s="111">
        <v>1007.6797131316088</v>
      </c>
      <c r="AC31" s="111">
        <v>461.10285404304005</v>
      </c>
      <c r="AD31" s="111">
        <v>545.4259955889072</v>
      </c>
      <c r="AE31" s="111">
        <v>650.04214936828896</v>
      </c>
      <c r="AF31" s="111">
        <v>504.49900824971036</v>
      </c>
      <c r="AG31" s="111">
        <v>463.5588582975671</v>
      </c>
      <c r="AH31" s="111">
        <v>480.99447447684037</v>
      </c>
      <c r="AI31" s="111">
        <v>523.65993690490723</v>
      </c>
      <c r="AJ31" s="111">
        <v>523.4021167755127</v>
      </c>
      <c r="AK31" s="111">
        <v>542.48363876342773</v>
      </c>
      <c r="AL31" s="111">
        <v>537.15653276443481</v>
      </c>
      <c r="AM31" s="111">
        <v>527.70450830459595</v>
      </c>
      <c r="AN31" s="111">
        <v>511.49232840538025</v>
      </c>
      <c r="AO31" s="111">
        <v>575.42977869510651</v>
      </c>
      <c r="AP31" s="111">
        <v>489.10536670684814</v>
      </c>
      <c r="AQ31" s="111">
        <v>540.69839477539063</v>
      </c>
      <c r="AR31" s="111">
        <v>551.33445358276367</v>
      </c>
      <c r="AS31" s="111">
        <v>597.29963684082031</v>
      </c>
      <c r="AT31" s="111">
        <v>648.18476867675781</v>
      </c>
      <c r="AU31" s="111">
        <v>630.22419738769531</v>
      </c>
      <c r="AV31" s="118"/>
      <c r="AW31" s="118"/>
      <c r="AX31" s="118"/>
      <c r="AY31" s="118"/>
      <c r="AZ31" s="118"/>
      <c r="BA31" s="118"/>
      <c r="BB31" s="118"/>
      <c r="BC31" s="6"/>
      <c r="BD31" s="6"/>
      <c r="BE31" s="6"/>
      <c r="BF31" s="6"/>
      <c r="BG31" s="6"/>
      <c r="BH31" s="6"/>
      <c r="BI31" s="6"/>
      <c r="BJ31" s="6"/>
      <c r="BK31" s="6"/>
      <c r="BL31" s="6"/>
      <c r="BM31" s="6"/>
      <c r="BN31" s="6"/>
    </row>
    <row r="32" spans="1:66" ht="15" customHeight="1" x14ac:dyDescent="0.35">
      <c r="A32" s="15" t="s">
        <v>74</v>
      </c>
      <c r="B32" s="113">
        <v>1616.2095633893548</v>
      </c>
      <c r="C32" s="113">
        <v>1705.9925434372906</v>
      </c>
      <c r="D32" s="113">
        <v>1783.1840414044741</v>
      </c>
      <c r="E32" s="113">
        <v>1859.505796907071</v>
      </c>
      <c r="F32" s="113">
        <v>1921.9197338322508</v>
      </c>
      <c r="G32" s="113">
        <v>1979.1266629518623</v>
      </c>
      <c r="H32" s="113">
        <v>2024.1785805526295</v>
      </c>
      <c r="I32" s="113">
        <v>2090.4758881680591</v>
      </c>
      <c r="J32" s="113">
        <v>2326.8609739394606</v>
      </c>
      <c r="K32" s="113">
        <v>2419.2234759470866</v>
      </c>
      <c r="L32" s="113">
        <v>2486.9490333413914</v>
      </c>
      <c r="M32" s="113">
        <v>2298.6936523456125</v>
      </c>
      <c r="N32" s="113">
        <v>3180.0114279628783</v>
      </c>
      <c r="O32" s="113">
        <v>1561.2618652241297</v>
      </c>
      <c r="P32" s="113">
        <v>1907.7965328387452</v>
      </c>
      <c r="Q32" s="113">
        <v>2051.5223618952609</v>
      </c>
      <c r="R32" s="113">
        <v>1880.2803197337339</v>
      </c>
      <c r="S32" s="113">
        <v>1690.6311759117427</v>
      </c>
      <c r="T32" s="113">
        <v>1763.4739714062773</v>
      </c>
      <c r="U32" s="113">
        <v>2120.3242989265623</v>
      </c>
      <c r="V32" s="113">
        <v>2363.9069347512664</v>
      </c>
      <c r="W32" s="113">
        <v>1813.9158501180796</v>
      </c>
      <c r="X32" s="113">
        <v>1773.1779587614046</v>
      </c>
      <c r="Y32" s="113">
        <v>1789.2021994167505</v>
      </c>
      <c r="Z32" s="113">
        <v>1914.0731877135252</v>
      </c>
      <c r="AA32" s="113">
        <v>2378.9541984108032</v>
      </c>
      <c r="AB32" s="113">
        <v>2514.5960181092873</v>
      </c>
      <c r="AC32" s="113">
        <v>2623.3821180401992</v>
      </c>
      <c r="AD32" s="113">
        <v>2389.4443700269885</v>
      </c>
      <c r="AE32" s="113">
        <v>1996.8087110970928</v>
      </c>
      <c r="AF32" s="113">
        <v>2043.7403290345762</v>
      </c>
      <c r="AG32" s="113">
        <v>2078.0184765556746</v>
      </c>
      <c r="AH32" s="113">
        <v>2398.5946019811477</v>
      </c>
      <c r="AI32" s="113">
        <v>2292.76953125</v>
      </c>
      <c r="AJ32" s="113">
        <v>2411.14892578125</v>
      </c>
      <c r="AK32" s="113">
        <v>2549.846923828125</v>
      </c>
      <c r="AL32" s="113">
        <v>3106.64453125</v>
      </c>
      <c r="AM32" s="113">
        <v>2590.2900390625</v>
      </c>
      <c r="AN32" s="113">
        <v>2884.005859375</v>
      </c>
      <c r="AO32" s="113">
        <v>2711.644287109375</v>
      </c>
      <c r="AP32" s="113">
        <v>3393.2860107421875</v>
      </c>
      <c r="AQ32" s="113">
        <v>3067.9720458984375</v>
      </c>
      <c r="AR32" s="113">
        <v>3433.177734375</v>
      </c>
      <c r="AS32" s="113">
        <v>4326.2222900390625</v>
      </c>
      <c r="AT32" s="113">
        <v>4410.921630859375</v>
      </c>
      <c r="AU32" s="113">
        <v>4968.192626953125</v>
      </c>
      <c r="AV32" s="118"/>
      <c r="AW32" s="118"/>
      <c r="AX32" s="118"/>
      <c r="AY32" s="118"/>
      <c r="AZ32" s="118"/>
      <c r="BA32" s="118"/>
      <c r="BB32" s="118"/>
      <c r="BC32" s="6"/>
      <c r="BD32" s="6"/>
      <c r="BE32" s="6"/>
      <c r="BF32" s="6"/>
      <c r="BG32" s="6"/>
      <c r="BH32" s="6"/>
      <c r="BI32" s="6"/>
      <c r="BJ32" s="6"/>
      <c r="BK32" s="6"/>
      <c r="BL32" s="6"/>
      <c r="BM32" s="6"/>
      <c r="BN32" s="6"/>
    </row>
    <row r="33" spans="1:66" ht="15" customHeight="1" x14ac:dyDescent="0.35">
      <c r="A33" s="15" t="s">
        <v>75</v>
      </c>
      <c r="B33" s="113">
        <v>1839.0618319572652</v>
      </c>
      <c r="C33" s="113">
        <v>1722.3666954867019</v>
      </c>
      <c r="D33" s="113">
        <v>1440.9361596121257</v>
      </c>
      <c r="E33" s="113">
        <v>1098.8932503265244</v>
      </c>
      <c r="F33" s="113">
        <v>875.00270403841398</v>
      </c>
      <c r="G33" s="113">
        <v>899.47143131505334</v>
      </c>
      <c r="H33" s="113">
        <v>713.11480969140564</v>
      </c>
      <c r="I33" s="113">
        <v>657.01640424519746</v>
      </c>
      <c r="J33" s="113">
        <v>827.75246145154983</v>
      </c>
      <c r="K33" s="113">
        <v>850.64369005696835</v>
      </c>
      <c r="L33" s="113">
        <v>782.21909730258199</v>
      </c>
      <c r="M33" s="113">
        <v>727.42545171833888</v>
      </c>
      <c r="N33" s="113">
        <v>995.91868093211463</v>
      </c>
      <c r="O33" s="113">
        <v>1113.8242519323326</v>
      </c>
      <c r="P33" s="113">
        <v>1199.0241664077255</v>
      </c>
      <c r="Q33" s="113">
        <v>1263.4286036337339</v>
      </c>
      <c r="R33" s="113">
        <v>1457.6002320709654</v>
      </c>
      <c r="S33" s="113">
        <v>1286.0114498619484</v>
      </c>
      <c r="T33" s="113">
        <v>1482.2320227611915</v>
      </c>
      <c r="U33" s="113">
        <v>1276.3218777079221</v>
      </c>
      <c r="V33" s="113">
        <v>1207.4000452613222</v>
      </c>
      <c r="W33" s="113">
        <v>1914.1934313803281</v>
      </c>
      <c r="X33" s="113">
        <v>1320.7367842727242</v>
      </c>
      <c r="Y33" s="113">
        <v>1680.4793960860495</v>
      </c>
      <c r="Z33" s="113">
        <v>1780.448655117759</v>
      </c>
      <c r="AA33" s="113">
        <v>1823.9769713086425</v>
      </c>
      <c r="AB33" s="113">
        <v>2503.2488599151775</v>
      </c>
      <c r="AC33" s="113">
        <v>2866.4796338188307</v>
      </c>
      <c r="AD33" s="113">
        <v>3306.5401165689382</v>
      </c>
      <c r="AE33" s="113">
        <v>2727.5977915340709</v>
      </c>
      <c r="AF33" s="113">
        <v>2912.504326117552</v>
      </c>
      <c r="AG33" s="113">
        <v>3375.8472190898233</v>
      </c>
      <c r="AH33" s="113">
        <v>3627.8973849511185</v>
      </c>
      <c r="AI33" s="113">
        <v>4668.6240234375</v>
      </c>
      <c r="AJ33" s="113">
        <v>6571.72216796875</v>
      </c>
      <c r="AK33" s="113">
        <v>8060.7412109375</v>
      </c>
      <c r="AL33" s="113">
        <v>4747.68310546875</v>
      </c>
      <c r="AM33" s="113">
        <v>3652.016845703125</v>
      </c>
      <c r="AN33" s="113">
        <v>3262.380859375</v>
      </c>
      <c r="AO33" s="113">
        <v>3091.77734375</v>
      </c>
      <c r="AP33" s="113">
        <v>2773.3076171875</v>
      </c>
      <c r="AQ33" s="113">
        <v>2429.221923828125</v>
      </c>
      <c r="AR33" s="113">
        <v>1974.3509521484375</v>
      </c>
      <c r="AS33" s="113">
        <v>1909.858154296875</v>
      </c>
      <c r="AT33" s="113">
        <v>1972.919189453125</v>
      </c>
      <c r="AU33" s="113">
        <v>2371.663818359375</v>
      </c>
      <c r="AV33" s="118"/>
      <c r="AW33" s="118"/>
      <c r="AX33" s="118"/>
      <c r="AY33" s="118"/>
      <c r="AZ33" s="118"/>
      <c r="BA33" s="118"/>
      <c r="BB33" s="118"/>
      <c r="BC33" s="6"/>
      <c r="BD33" s="6"/>
      <c r="BE33" s="6"/>
      <c r="BF33" s="6"/>
      <c r="BG33" s="6"/>
      <c r="BH33" s="6"/>
      <c r="BI33" s="6"/>
      <c r="BJ33" s="6"/>
      <c r="BK33" s="6"/>
      <c r="BL33" s="6"/>
      <c r="BM33" s="6"/>
      <c r="BN33" s="6"/>
    </row>
    <row r="34" spans="1:66" s="63" customFormat="1" ht="15" customHeight="1" x14ac:dyDescent="0.35">
      <c r="A34" s="16" t="s">
        <v>76</v>
      </c>
      <c r="B34" s="114">
        <v>8759.8934945731144</v>
      </c>
      <c r="C34" s="114">
        <v>9198.68026870006</v>
      </c>
      <c r="D34" s="114">
        <v>8944.5852139887484</v>
      </c>
      <c r="E34" s="114">
        <v>8396.4370159990303</v>
      </c>
      <c r="F34" s="114">
        <v>8109.1099277307931</v>
      </c>
      <c r="G34" s="114">
        <v>8268.1139864879515</v>
      </c>
      <c r="H34" s="114">
        <v>8260.8608193941709</v>
      </c>
      <c r="I34" s="114">
        <v>8606.7460922478513</v>
      </c>
      <c r="J34" s="114">
        <v>9072.213277806577</v>
      </c>
      <c r="K34" s="114">
        <v>9387.1655687749135</v>
      </c>
      <c r="L34" s="114">
        <v>9988.2971888364045</v>
      </c>
      <c r="M34" s="114">
        <v>9504.1676502005666</v>
      </c>
      <c r="N34" s="114">
        <v>11025.900802285119</v>
      </c>
      <c r="O34" s="114">
        <v>10788.039477017623</v>
      </c>
      <c r="P34" s="114">
        <v>11677.135405401214</v>
      </c>
      <c r="Q34" s="114">
        <v>11723.272587393685</v>
      </c>
      <c r="R34" s="114">
        <v>10582.55223463625</v>
      </c>
      <c r="S34" s="114">
        <v>11412.549217970893</v>
      </c>
      <c r="T34" s="114">
        <v>12503.259290091799</v>
      </c>
      <c r="U34" s="114">
        <v>12098.489877778271</v>
      </c>
      <c r="V34" s="114">
        <v>12468.484029275383</v>
      </c>
      <c r="W34" s="114">
        <v>13374.312990599072</v>
      </c>
      <c r="X34" s="114">
        <v>12925.602515476792</v>
      </c>
      <c r="Y34" s="114">
        <v>14727.315406500365</v>
      </c>
      <c r="Z34" s="114">
        <v>15015.617706171446</v>
      </c>
      <c r="AA34" s="114">
        <v>16337.214813899143</v>
      </c>
      <c r="AB34" s="114">
        <v>17667.153439246056</v>
      </c>
      <c r="AC34" s="114">
        <v>19269.25436963579</v>
      </c>
      <c r="AD34" s="114">
        <v>20211.989101524385</v>
      </c>
      <c r="AE34" s="114">
        <v>19319.380224944169</v>
      </c>
      <c r="AF34" s="114">
        <v>20633.569585738445</v>
      </c>
      <c r="AG34" s="114">
        <v>22100.239785216065</v>
      </c>
      <c r="AH34" s="114">
        <v>21705.345320485067</v>
      </c>
      <c r="AI34" s="114">
        <v>23565.788568496704</v>
      </c>
      <c r="AJ34" s="114">
        <v>26208.287599563599</v>
      </c>
      <c r="AK34" s="114">
        <v>27281.807186126709</v>
      </c>
      <c r="AL34" s="114">
        <v>26189.689308643341</v>
      </c>
      <c r="AM34" s="114">
        <v>24275.601847171783</v>
      </c>
      <c r="AN34" s="114">
        <v>24112.497119665146</v>
      </c>
      <c r="AO34" s="114">
        <v>24611.379500985146</v>
      </c>
      <c r="AP34" s="114">
        <v>21749.602253913879</v>
      </c>
      <c r="AQ34" s="114">
        <v>20896.637264670571</v>
      </c>
      <c r="AR34" s="114">
        <v>21600.358665885171</v>
      </c>
      <c r="AS34" s="114">
        <v>22080.53694576188</v>
      </c>
      <c r="AT34" s="114">
        <v>22864.909931601724</v>
      </c>
      <c r="AU34" s="114">
        <v>23341.261654319009</v>
      </c>
      <c r="AV34" s="118"/>
      <c r="AW34" s="118"/>
      <c r="AX34" s="118"/>
      <c r="AY34" s="118"/>
      <c r="AZ34" s="118"/>
      <c r="BA34" s="118"/>
      <c r="BB34" s="118"/>
      <c r="BC34" s="6"/>
      <c r="BD34" s="6"/>
      <c r="BE34" s="6"/>
      <c r="BF34" s="6"/>
      <c r="BG34" s="6"/>
      <c r="BH34" s="62"/>
      <c r="BI34" s="62"/>
      <c r="BJ34" s="62"/>
      <c r="BK34" s="62"/>
      <c r="BL34" s="62"/>
      <c r="BM34" s="62"/>
      <c r="BN34" s="62"/>
    </row>
    <row r="35" spans="1:66" s="66" customFormat="1" ht="15" customHeight="1" x14ac:dyDescent="0.35">
      <c r="A35" s="15" t="s">
        <v>77</v>
      </c>
      <c r="B35" s="113">
        <v>2996.644280925284</v>
      </c>
      <c r="C35" s="113">
        <v>3164.5731807613329</v>
      </c>
      <c r="D35" s="113">
        <v>3257.4034421613851</v>
      </c>
      <c r="E35" s="113">
        <v>2991.4290977005599</v>
      </c>
      <c r="F35" s="113">
        <v>2982.0417678960607</v>
      </c>
      <c r="G35" s="113">
        <v>2949.7076319027842</v>
      </c>
      <c r="H35" s="113">
        <v>3019.5910871140604</v>
      </c>
      <c r="I35" s="113">
        <v>3125.9808248983886</v>
      </c>
      <c r="J35" s="113">
        <v>3251.1452222917173</v>
      </c>
      <c r="K35" s="113">
        <v>3350.2337035614373</v>
      </c>
      <c r="L35" s="113">
        <v>3366.9222898805474</v>
      </c>
      <c r="M35" s="113">
        <v>3366.9222898805474</v>
      </c>
      <c r="N35" s="113">
        <v>3535.2684043745749</v>
      </c>
      <c r="O35" s="113">
        <v>3588.2354477298841</v>
      </c>
      <c r="P35" s="113">
        <v>3924.3477899979903</v>
      </c>
      <c r="Q35" s="113">
        <v>4301.2749129439808</v>
      </c>
      <c r="R35" s="113">
        <v>4709.4748236500391</v>
      </c>
      <c r="S35" s="113">
        <v>4985.3663280904102</v>
      </c>
      <c r="T35" s="113">
        <v>5338.9159088968981</v>
      </c>
      <c r="U35" s="113">
        <v>5514.1977114039419</v>
      </c>
      <c r="V35" s="113">
        <v>5814.5814276159372</v>
      </c>
      <c r="W35" s="113">
        <v>6073.3241591533451</v>
      </c>
      <c r="X35" s="113">
        <v>6469.2984002202129</v>
      </c>
      <c r="Y35" s="113">
        <v>6841.3407610930199</v>
      </c>
      <c r="Z35" s="113">
        <v>7405.7983226199221</v>
      </c>
      <c r="AA35" s="113">
        <v>8123.2924121080159</v>
      </c>
      <c r="AB35" s="113">
        <v>8739.498232545704</v>
      </c>
      <c r="AC35" s="113">
        <v>9427.4252048739909</v>
      </c>
      <c r="AD35" s="113">
        <v>9054.6408730556741</v>
      </c>
      <c r="AE35" s="113">
        <v>9960.214360193344</v>
      </c>
      <c r="AF35" s="113">
        <v>10708.242391334743</v>
      </c>
      <c r="AG35" s="113">
        <v>11334.31410163787</v>
      </c>
      <c r="AH35" s="113">
        <v>11816.871183575993</v>
      </c>
      <c r="AI35" s="113">
        <v>13561.404296875</v>
      </c>
      <c r="AJ35" s="113">
        <v>15328.03125</v>
      </c>
      <c r="AK35" s="113">
        <v>16394.150390625</v>
      </c>
      <c r="AL35" s="113">
        <v>16882.9765625</v>
      </c>
      <c r="AM35" s="113">
        <v>15296.5244140625</v>
      </c>
      <c r="AN35" s="113">
        <v>14526.4375</v>
      </c>
      <c r="AO35" s="113">
        <v>13307.8408203125</v>
      </c>
      <c r="AP35" s="113">
        <v>11744.4755859375</v>
      </c>
      <c r="AQ35" s="113">
        <v>12722.2685546875</v>
      </c>
      <c r="AR35" s="113">
        <v>13494.47265625</v>
      </c>
      <c r="AS35" s="113">
        <v>14270.453125</v>
      </c>
      <c r="AT35" s="113">
        <v>15574.236328125</v>
      </c>
      <c r="AU35" s="113">
        <v>16791.09375</v>
      </c>
      <c r="AV35" s="118"/>
      <c r="AW35" s="118"/>
      <c r="AX35" s="118"/>
      <c r="AY35" s="118"/>
      <c r="AZ35" s="118"/>
      <c r="BA35" s="118"/>
      <c r="BB35" s="118"/>
      <c r="BC35" s="6"/>
      <c r="BD35" s="6"/>
      <c r="BE35" s="6"/>
      <c r="BF35" s="6"/>
      <c r="BG35" s="6"/>
      <c r="BH35" s="65"/>
      <c r="BI35" s="65"/>
      <c r="BJ35" s="65"/>
      <c r="BK35" s="65"/>
      <c r="BL35" s="65"/>
      <c r="BM35" s="65"/>
      <c r="BN35" s="65"/>
    </row>
    <row r="36" spans="1:66" ht="15" customHeight="1" x14ac:dyDescent="0.35">
      <c r="A36" s="14" t="s">
        <v>128</v>
      </c>
      <c r="B36" s="111">
        <v>462.24838549615248</v>
      </c>
      <c r="C36" s="111">
        <v>467.66381833896025</v>
      </c>
      <c r="D36" s="111">
        <v>437.87893770351752</v>
      </c>
      <c r="E36" s="111">
        <v>398.3740494014969</v>
      </c>
      <c r="F36" s="111">
        <v>412.16951742541886</v>
      </c>
      <c r="G36" s="111">
        <v>399.76956478791283</v>
      </c>
      <c r="H36" s="111">
        <v>445.50358943168624</v>
      </c>
      <c r="I36" s="111">
        <v>532.89340121684154</v>
      </c>
      <c r="J36" s="111">
        <v>597.40439781365808</v>
      </c>
      <c r="K36" s="111">
        <v>654.19909689573535</v>
      </c>
      <c r="L36" s="111">
        <v>508.26567893478051</v>
      </c>
      <c r="M36" s="111">
        <v>556.10130809332054</v>
      </c>
      <c r="N36" s="111">
        <v>607.27020559523487</v>
      </c>
      <c r="O36" s="111">
        <v>586.71169509416052</v>
      </c>
      <c r="P36" s="111">
        <v>719.46726683132044</v>
      </c>
      <c r="Q36" s="111">
        <v>816.61287254004242</v>
      </c>
      <c r="R36" s="111">
        <v>755.1079850280413</v>
      </c>
      <c r="S36" s="111">
        <v>957.62264245379208</v>
      </c>
      <c r="T36" s="111">
        <v>1071.9444145411132</v>
      </c>
      <c r="U36" s="111">
        <v>946.12098277003975</v>
      </c>
      <c r="V36" s="111">
        <v>1014.1275766959783</v>
      </c>
      <c r="W36" s="111">
        <v>1075.4793623962964</v>
      </c>
      <c r="X36" s="111">
        <v>1135.7759992558761</v>
      </c>
      <c r="Y36" s="111">
        <v>1211.5054615839829</v>
      </c>
      <c r="Z36" s="111">
        <v>1313.3057615676526</v>
      </c>
      <c r="AA36" s="111">
        <v>1344.55440974667</v>
      </c>
      <c r="AB36" s="111">
        <v>1443.7609741913097</v>
      </c>
      <c r="AC36" s="111">
        <v>1596.1346084069646</v>
      </c>
      <c r="AD36" s="111">
        <v>1651.8193853077796</v>
      </c>
      <c r="AE36" s="111">
        <v>1742.0637903132713</v>
      </c>
      <c r="AF36" s="111">
        <v>1854.6945322909596</v>
      </c>
      <c r="AG36" s="111">
        <v>2030.1227379137326</v>
      </c>
      <c r="AH36" s="111">
        <v>2194.9568213652033</v>
      </c>
      <c r="AI36" s="111">
        <v>2392.4591064453125</v>
      </c>
      <c r="AJ36" s="111">
        <v>2657.8446655273438</v>
      </c>
      <c r="AK36" s="111">
        <v>2764.0086059570313</v>
      </c>
      <c r="AL36" s="111">
        <v>2882.4490356445313</v>
      </c>
      <c r="AM36" s="111">
        <v>2843.4285888671875</v>
      </c>
      <c r="AN36" s="111">
        <v>2976.2294311523438</v>
      </c>
      <c r="AO36" s="111">
        <v>3020.8482055664063</v>
      </c>
      <c r="AP36" s="111">
        <v>2090.8355102539063</v>
      </c>
      <c r="AQ36" s="111">
        <v>2195.0760498046875</v>
      </c>
      <c r="AR36" s="111">
        <v>2328.7871704101563</v>
      </c>
      <c r="AS36" s="111">
        <v>2430.3077392578125</v>
      </c>
      <c r="AT36" s="111">
        <v>2519.6466674804688</v>
      </c>
      <c r="AU36" s="111">
        <v>2589.58203125</v>
      </c>
      <c r="AV36" s="118"/>
      <c r="AW36" s="118"/>
      <c r="AX36" s="118"/>
      <c r="AY36" s="118"/>
      <c r="AZ36" s="118"/>
      <c r="BA36" s="118"/>
      <c r="BB36" s="118"/>
      <c r="BC36" s="6"/>
      <c r="BD36" s="6"/>
      <c r="BE36" s="6"/>
      <c r="BF36" s="6"/>
      <c r="BG36" s="6"/>
      <c r="BH36" s="6"/>
      <c r="BI36" s="6"/>
      <c r="BJ36" s="6"/>
      <c r="BK36" s="6"/>
      <c r="BL36" s="6"/>
      <c r="BM36" s="6"/>
      <c r="BN36" s="6"/>
    </row>
    <row r="37" spans="1:66" s="53" customFormat="1" ht="15" customHeight="1" x14ac:dyDescent="0.35">
      <c r="A37" s="14" t="s">
        <v>121</v>
      </c>
      <c r="B37" s="111">
        <v>474.10295380765132</v>
      </c>
      <c r="C37" s="111">
        <v>434.75240864161623</v>
      </c>
      <c r="D37" s="111">
        <v>406.92825448855274</v>
      </c>
      <c r="E37" s="111">
        <v>437.44787357519419</v>
      </c>
      <c r="F37" s="111">
        <v>479.4428694384128</v>
      </c>
      <c r="G37" s="111">
        <v>480.88119804672812</v>
      </c>
      <c r="H37" s="111">
        <v>506.84878274125151</v>
      </c>
      <c r="I37" s="111">
        <v>517.49260717881771</v>
      </c>
      <c r="J37" s="111">
        <v>515.42263675010247</v>
      </c>
      <c r="K37" s="111">
        <v>569.02659097211301</v>
      </c>
      <c r="L37" s="111">
        <v>591.5639427145876</v>
      </c>
      <c r="M37" s="111">
        <v>627.57544987330402</v>
      </c>
      <c r="N37" s="111">
        <v>650.66467932286434</v>
      </c>
      <c r="O37" s="111">
        <v>663.55271726085834</v>
      </c>
      <c r="P37" s="111">
        <v>749.15100307781245</v>
      </c>
      <c r="Q37" s="111">
        <v>827.42926125178724</v>
      </c>
      <c r="R37" s="111">
        <v>869.03685350485455</v>
      </c>
      <c r="S37" s="111">
        <v>935.13870513309723</v>
      </c>
      <c r="T37" s="111">
        <v>838.5267819933822</v>
      </c>
      <c r="U37" s="111">
        <v>941.44056605849039</v>
      </c>
      <c r="V37" s="111">
        <v>1020.4492166283025</v>
      </c>
      <c r="W37" s="111">
        <v>990.07189855186834</v>
      </c>
      <c r="X37" s="111">
        <v>1092.4691722665134</v>
      </c>
      <c r="Y37" s="111">
        <v>1264.3696937384614</v>
      </c>
      <c r="Z37" s="111">
        <v>1590.9488564543462</v>
      </c>
      <c r="AA37" s="111">
        <v>1739.0015895756092</v>
      </c>
      <c r="AB37" s="111">
        <v>1985.2946648335881</v>
      </c>
      <c r="AC37" s="111">
        <v>2092.3194589500495</v>
      </c>
      <c r="AD37" s="111">
        <v>2316.175645004354</v>
      </c>
      <c r="AE37" s="111">
        <v>2687.8479414735143</v>
      </c>
      <c r="AF37" s="111">
        <v>2866.6851701279543</v>
      </c>
      <c r="AG37" s="111">
        <v>3006.3155540469611</v>
      </c>
      <c r="AH37" s="111">
        <v>3247.1919477201163</v>
      </c>
      <c r="AI37" s="111">
        <v>3455.5555963516235</v>
      </c>
      <c r="AJ37" s="111">
        <v>3803.0318222045898</v>
      </c>
      <c r="AK37" s="111">
        <v>4540.7139806747437</v>
      </c>
      <c r="AL37" s="111">
        <v>4789.187406539917</v>
      </c>
      <c r="AM37" s="111">
        <v>4592.4842977523804</v>
      </c>
      <c r="AN37" s="111">
        <v>4620.9211015701294</v>
      </c>
      <c r="AO37" s="111">
        <v>4521.4044818878174</v>
      </c>
      <c r="AP37" s="111">
        <v>3493.8803386688232</v>
      </c>
      <c r="AQ37" s="111">
        <v>3685.7280979156494</v>
      </c>
      <c r="AR37" s="111">
        <v>3733.701057434082</v>
      </c>
      <c r="AS37" s="111">
        <v>4052.3139610290527</v>
      </c>
      <c r="AT37" s="111">
        <v>4485.8255805969238</v>
      </c>
      <c r="AU37" s="111">
        <v>4569.1896667480469</v>
      </c>
      <c r="AV37" s="118"/>
      <c r="AW37" s="118"/>
      <c r="AX37" s="118"/>
      <c r="AY37" s="118"/>
      <c r="AZ37" s="118"/>
      <c r="BA37" s="118"/>
      <c r="BB37" s="118"/>
      <c r="BC37" s="6"/>
      <c r="BD37" s="6"/>
      <c r="BE37" s="6"/>
      <c r="BF37" s="6"/>
      <c r="BG37" s="6"/>
      <c r="BH37" s="64"/>
      <c r="BI37" s="64"/>
      <c r="BJ37" s="64"/>
      <c r="BK37" s="64"/>
      <c r="BL37" s="64"/>
      <c r="BM37" s="64"/>
      <c r="BN37" s="64"/>
    </row>
    <row r="38" spans="1:66" s="53" customFormat="1" ht="15" customHeight="1" x14ac:dyDescent="0.35">
      <c r="A38" s="14" t="s">
        <v>80</v>
      </c>
      <c r="B38" s="111">
        <v>661.66404803558726</v>
      </c>
      <c r="C38" s="111">
        <v>606.74593204863356</v>
      </c>
      <c r="D38" s="111">
        <v>567.91419239752099</v>
      </c>
      <c r="E38" s="111">
        <v>610.50775682733513</v>
      </c>
      <c r="F38" s="111">
        <v>669.11650148275908</v>
      </c>
      <c r="G38" s="111">
        <v>671.12385098720733</v>
      </c>
      <c r="H38" s="111">
        <v>707.3645389405167</v>
      </c>
      <c r="I38" s="111">
        <v>722.21919425826752</v>
      </c>
      <c r="J38" s="111">
        <v>719.3303174812346</v>
      </c>
      <c r="K38" s="111">
        <v>794.14067049928315</v>
      </c>
      <c r="L38" s="111">
        <v>825.59408218162741</v>
      </c>
      <c r="M38" s="111">
        <v>875.85219471000016</v>
      </c>
      <c r="N38" s="111">
        <v>908.07581386470565</v>
      </c>
      <c r="O38" s="111">
        <v>926.0625217828956</v>
      </c>
      <c r="P38" s="111">
        <v>1038.3695328271892</v>
      </c>
      <c r="Q38" s="111">
        <v>1152.9659476714135</v>
      </c>
      <c r="R38" s="111">
        <v>1188.8590705337069</v>
      </c>
      <c r="S38" s="111">
        <v>1221.8381246942647</v>
      </c>
      <c r="T38" s="111">
        <v>968.10521970551451</v>
      </c>
      <c r="U38" s="111">
        <v>1146.3567013392392</v>
      </c>
      <c r="V38" s="111">
        <v>585.95855411684147</v>
      </c>
      <c r="W38" s="111">
        <v>554.12133987407992</v>
      </c>
      <c r="X38" s="111">
        <v>507.05851921947033</v>
      </c>
      <c r="Y38" s="111">
        <v>512.81739081993555</v>
      </c>
      <c r="Z38" s="111">
        <v>816.38093625092279</v>
      </c>
      <c r="AA38" s="111">
        <v>839.83618633108313</v>
      </c>
      <c r="AB38" s="111">
        <v>1208.1925110356267</v>
      </c>
      <c r="AC38" s="111">
        <v>1283.2978795586439</v>
      </c>
      <c r="AD38" s="111">
        <v>1794.5597520220979</v>
      </c>
      <c r="AE38" s="111">
        <v>1898.6050709710416</v>
      </c>
      <c r="AF38" s="111">
        <v>1902.7985843932506</v>
      </c>
      <c r="AG38" s="111">
        <v>2092.7147077369668</v>
      </c>
      <c r="AH38" s="111">
        <v>2301.5367783184238</v>
      </c>
      <c r="AI38" s="111">
        <v>2596.6024360656738</v>
      </c>
      <c r="AJ38" s="111">
        <v>2889.4050369262695</v>
      </c>
      <c r="AK38" s="111">
        <v>3611.3024024963379</v>
      </c>
      <c r="AL38" s="111">
        <v>3877.567813873291</v>
      </c>
      <c r="AM38" s="111">
        <v>3722.6217308044434</v>
      </c>
      <c r="AN38" s="111">
        <v>3694.7558898925781</v>
      </c>
      <c r="AO38" s="111">
        <v>3572.9997634887695</v>
      </c>
      <c r="AP38" s="111">
        <v>2631.7778625488281</v>
      </c>
      <c r="AQ38" s="111">
        <v>2753.3011131286621</v>
      </c>
      <c r="AR38" s="111">
        <v>2730.722095489502</v>
      </c>
      <c r="AS38" s="111">
        <v>2954.6961059570313</v>
      </c>
      <c r="AT38" s="111">
        <v>3195.8276023864746</v>
      </c>
      <c r="AU38" s="111">
        <v>3218.0480995178223</v>
      </c>
      <c r="AV38" s="118"/>
      <c r="AW38" s="118"/>
      <c r="AX38" s="118"/>
      <c r="AY38" s="118"/>
      <c r="AZ38" s="118"/>
      <c r="BA38" s="118"/>
      <c r="BB38" s="118"/>
      <c r="BC38" s="6"/>
      <c r="BD38" s="6"/>
      <c r="BE38" s="6"/>
      <c r="BF38" s="6"/>
      <c r="BG38" s="6"/>
      <c r="BH38" s="64"/>
      <c r="BI38" s="64"/>
      <c r="BJ38" s="64"/>
      <c r="BK38" s="64"/>
      <c r="BL38" s="64"/>
      <c r="BM38" s="64"/>
      <c r="BN38" s="64"/>
    </row>
    <row r="39" spans="1:66" s="53" customFormat="1" ht="15" customHeight="1" x14ac:dyDescent="0.35">
      <c r="A39" s="14" t="s">
        <v>81</v>
      </c>
      <c r="B39" s="112"/>
      <c r="C39" s="112"/>
      <c r="D39" s="112"/>
      <c r="E39" s="112"/>
      <c r="F39" s="112"/>
      <c r="G39" s="112"/>
      <c r="H39" s="112"/>
      <c r="I39" s="112"/>
      <c r="J39" s="112"/>
      <c r="K39" s="112"/>
      <c r="L39" s="112"/>
      <c r="M39" s="112"/>
      <c r="N39" s="112"/>
      <c r="O39" s="112"/>
      <c r="P39" s="112"/>
      <c r="Q39" s="112"/>
      <c r="R39" s="112"/>
      <c r="S39" s="112"/>
      <c r="T39" s="112"/>
      <c r="U39" s="112"/>
      <c r="V39" s="112">
        <v>687.74954647767481</v>
      </c>
      <c r="W39" s="112">
        <v>436.3220426217452</v>
      </c>
      <c r="X39" s="112">
        <v>460.42397409587846</v>
      </c>
      <c r="Y39" s="112">
        <v>730.11902959703707</v>
      </c>
      <c r="Z39" s="112">
        <v>633.3077735804759</v>
      </c>
      <c r="AA39" s="112">
        <v>685.97740243772273</v>
      </c>
      <c r="AB39" s="112">
        <v>483.65447198718914</v>
      </c>
      <c r="AC39" s="112">
        <v>534.61685845134946</v>
      </c>
      <c r="AD39" s="112">
        <v>663.57453095231403</v>
      </c>
      <c r="AE39" s="112">
        <v>670.78711063799153</v>
      </c>
      <c r="AF39" s="112">
        <v>709.95488587508987</v>
      </c>
      <c r="AG39" s="112">
        <v>768.82372231603358</v>
      </c>
      <c r="AH39" s="112">
        <v>827.9577970320405</v>
      </c>
      <c r="AI39" s="112">
        <v>858.95316028594971</v>
      </c>
      <c r="AJ39" s="112">
        <v>913.62678527832031</v>
      </c>
      <c r="AK39" s="112">
        <v>929.41157817840576</v>
      </c>
      <c r="AL39" s="112">
        <v>911.61959266662598</v>
      </c>
      <c r="AM39" s="112">
        <v>869.86256694793701</v>
      </c>
      <c r="AN39" s="112">
        <v>926.16521167755127</v>
      </c>
      <c r="AO39" s="112">
        <v>948.40471839904785</v>
      </c>
      <c r="AP39" s="112">
        <v>862.10247611999512</v>
      </c>
      <c r="AQ39" s="112">
        <v>932.4269847869873</v>
      </c>
      <c r="AR39" s="112">
        <v>1002.9789619445801</v>
      </c>
      <c r="AS39" s="112">
        <v>1097.6178550720215</v>
      </c>
      <c r="AT39" s="112">
        <v>1289.9979782104492</v>
      </c>
      <c r="AU39" s="112">
        <v>1351.1415672302246</v>
      </c>
      <c r="AV39" s="118"/>
      <c r="AW39" s="118"/>
      <c r="AX39" s="118"/>
      <c r="AY39" s="118"/>
      <c r="AZ39" s="118"/>
      <c r="BA39" s="118"/>
      <c r="BB39" s="118"/>
      <c r="BC39" s="6"/>
      <c r="BD39" s="6"/>
      <c r="BE39" s="6"/>
      <c r="BF39" s="6"/>
      <c r="BG39" s="6"/>
      <c r="BH39" s="64"/>
      <c r="BI39" s="64"/>
      <c r="BJ39" s="64"/>
      <c r="BK39" s="64"/>
      <c r="BL39" s="64"/>
      <c r="BM39" s="64"/>
      <c r="BN39" s="64"/>
    </row>
    <row r="40" spans="1:66" s="53" customFormat="1" ht="15" customHeight="1" x14ac:dyDescent="0.35">
      <c r="A40" s="14" t="s">
        <v>122</v>
      </c>
      <c r="B40" s="111">
        <v>143.15170868017748</v>
      </c>
      <c r="C40" s="111">
        <v>131.27011685972275</v>
      </c>
      <c r="D40" s="111">
        <v>122.86882938070048</v>
      </c>
      <c r="E40" s="111">
        <v>132.08399158425303</v>
      </c>
      <c r="F40" s="111">
        <v>144.76405477634131</v>
      </c>
      <c r="G40" s="111">
        <v>145.19834694067035</v>
      </c>
      <c r="H40" s="111">
        <v>153.03905767546658</v>
      </c>
      <c r="I40" s="111">
        <v>156.25287788665136</v>
      </c>
      <c r="J40" s="111">
        <v>155.62786637510476</v>
      </c>
      <c r="K40" s="111">
        <v>171.81316447811571</v>
      </c>
      <c r="L40" s="111">
        <v>178.61814298573816</v>
      </c>
      <c r="M40" s="111">
        <v>189.4915381850648</v>
      </c>
      <c r="N40" s="111">
        <v>196.46315188472175</v>
      </c>
      <c r="O40" s="111">
        <v>200.35459495113071</v>
      </c>
      <c r="P40" s="111">
        <v>230.77390500379607</v>
      </c>
      <c r="Q40" s="111">
        <v>250.98945515873589</v>
      </c>
      <c r="R40" s="111">
        <v>277.72700689526545</v>
      </c>
      <c r="S40" s="111">
        <v>335.57419778223789</v>
      </c>
      <c r="T40" s="111">
        <v>382.40514697614299</v>
      </c>
      <c r="U40" s="111">
        <v>391.34733148851126</v>
      </c>
      <c r="V40" s="111">
        <v>439.7532395584679</v>
      </c>
      <c r="W40" s="111">
        <v>425.01625905484235</v>
      </c>
      <c r="X40" s="111">
        <v>528.03696377283211</v>
      </c>
      <c r="Y40" s="111">
        <v>657.26268084159074</v>
      </c>
      <c r="Z40" s="111">
        <v>769.01647362595736</v>
      </c>
      <c r="AA40" s="111">
        <v>870.80827527431268</v>
      </c>
      <c r="AB40" s="111">
        <v>896.69080760531517</v>
      </c>
      <c r="AC40" s="111">
        <v>941.04852480252293</v>
      </c>
      <c r="AD40" s="111">
        <v>1103.756269832918</v>
      </c>
      <c r="AE40" s="111">
        <v>1526.7878324788542</v>
      </c>
      <c r="AF40" s="111">
        <v>1735.1583601125133</v>
      </c>
      <c r="AG40" s="111">
        <v>1716.0201275022325</v>
      </c>
      <c r="AH40" s="111">
        <v>1821.5634639257273</v>
      </c>
      <c r="AI40" s="111">
        <v>1836.4356689453125</v>
      </c>
      <c r="AJ40" s="111">
        <v>1888.7923583984375</v>
      </c>
      <c r="AK40" s="111">
        <v>2107.370849609375</v>
      </c>
      <c r="AL40" s="111">
        <v>2233.288330078125</v>
      </c>
      <c r="AM40" s="111">
        <v>2367.060546875</v>
      </c>
      <c r="AN40" s="111">
        <v>2314.5068359375</v>
      </c>
      <c r="AO40" s="111">
        <v>2590.086669921875</v>
      </c>
      <c r="AP40" s="111">
        <v>3039.73291015625</v>
      </c>
      <c r="AQ40" s="111">
        <v>3250.67138671875</v>
      </c>
      <c r="AR40" s="111">
        <v>3331.1142578125</v>
      </c>
      <c r="AS40" s="111">
        <v>3343.12744140625</v>
      </c>
      <c r="AT40" s="111">
        <v>3406.742431640625</v>
      </c>
      <c r="AU40" s="111">
        <v>3771.736328125</v>
      </c>
      <c r="AV40" s="118"/>
      <c r="AW40" s="118"/>
      <c r="AX40" s="118"/>
      <c r="AY40" s="118"/>
      <c r="AZ40" s="118"/>
      <c r="BA40" s="118"/>
      <c r="BB40" s="118"/>
      <c r="BC40" s="6"/>
      <c r="BD40" s="6"/>
      <c r="BE40" s="6"/>
      <c r="BF40" s="6"/>
      <c r="BG40" s="6"/>
      <c r="BH40" s="64"/>
      <c r="BI40" s="64"/>
      <c r="BJ40" s="64"/>
      <c r="BK40" s="64"/>
      <c r="BL40" s="64"/>
      <c r="BM40" s="64"/>
      <c r="BN40" s="64"/>
    </row>
    <row r="41" spans="1:66" ht="15" customHeight="1" x14ac:dyDescent="0.35">
      <c r="A41" s="14" t="s">
        <v>118</v>
      </c>
      <c r="B41" s="111">
        <v>1107.5721089463921</v>
      </c>
      <c r="C41" s="111">
        <v>1068.8136543628586</v>
      </c>
      <c r="D41" s="111">
        <v>1088.5213431341467</v>
      </c>
      <c r="E41" s="111">
        <v>1118.7397992501226</v>
      </c>
      <c r="F41" s="111">
        <v>1145.0167176118393</v>
      </c>
      <c r="G41" s="111">
        <v>1162.096714546956</v>
      </c>
      <c r="H41" s="111">
        <v>1191.0013247448451</v>
      </c>
      <c r="I41" s="111">
        <v>1231.0736252464644</v>
      </c>
      <c r="J41" s="111">
        <v>1245.5259303454086</v>
      </c>
      <c r="K41" s="111">
        <v>1265.8905420757401</v>
      </c>
      <c r="L41" s="111">
        <v>1237.1955591806163</v>
      </c>
      <c r="M41" s="111">
        <v>1273.5414407695826</v>
      </c>
      <c r="N41" s="111">
        <v>1311.9921024524326</v>
      </c>
      <c r="O41" s="111">
        <v>1433.1596932061955</v>
      </c>
      <c r="P41" s="111">
        <v>1524.3619899463849</v>
      </c>
      <c r="Q41" s="111">
        <v>1770.7712912497927</v>
      </c>
      <c r="R41" s="111">
        <v>2069.5871997653512</v>
      </c>
      <c r="S41" s="111">
        <v>2305.1992474646322</v>
      </c>
      <c r="T41" s="111">
        <v>2453.8982107116985</v>
      </c>
      <c r="U41" s="111">
        <v>2511.8611065944042</v>
      </c>
      <c r="V41" s="111">
        <v>2666.4888441531161</v>
      </c>
      <c r="W41" s="111">
        <v>2644.2368231190844</v>
      </c>
      <c r="X41" s="111">
        <v>2832.5904257968327</v>
      </c>
      <c r="Y41" s="111">
        <v>3554.1952714590966</v>
      </c>
      <c r="Z41" s="111">
        <v>4062.4011569791069</v>
      </c>
      <c r="AA41" s="111">
        <v>4675.7013729960399</v>
      </c>
      <c r="AB41" s="111">
        <v>4876.1769365286391</v>
      </c>
      <c r="AC41" s="111">
        <v>5461.5303531737536</v>
      </c>
      <c r="AD41" s="111">
        <v>6337.0783321467625</v>
      </c>
      <c r="AE41" s="111">
        <v>6178.8118232968909</v>
      </c>
      <c r="AF41" s="111">
        <v>6767.6529129984001</v>
      </c>
      <c r="AG41" s="111">
        <v>7151.894032551133</v>
      </c>
      <c r="AH41" s="111">
        <v>7638.7902398081424</v>
      </c>
      <c r="AI41" s="111">
        <v>9004.369873046875</v>
      </c>
      <c r="AJ41" s="111">
        <v>9968.22998046875</v>
      </c>
      <c r="AK41" s="111">
        <v>10173.98095703125</v>
      </c>
      <c r="AL41" s="111">
        <v>10288.2353515625</v>
      </c>
      <c r="AM41" s="111">
        <v>10672.74951171875</v>
      </c>
      <c r="AN41" s="111">
        <v>10685.45458984375</v>
      </c>
      <c r="AO41" s="111">
        <v>12025.56689453125</v>
      </c>
      <c r="AP41" s="111">
        <v>10492.181640625</v>
      </c>
      <c r="AQ41" s="111">
        <v>9955.796875</v>
      </c>
      <c r="AR41" s="111">
        <v>10056.49951171875</v>
      </c>
      <c r="AS41" s="111">
        <v>10426.6015625</v>
      </c>
      <c r="AT41" s="111">
        <v>11034.6181640625</v>
      </c>
      <c r="AU41" s="111">
        <v>11095.69775390625</v>
      </c>
      <c r="AV41" s="118"/>
      <c r="AW41" s="118"/>
      <c r="AX41" s="118"/>
      <c r="AY41" s="118"/>
      <c r="AZ41" s="118"/>
      <c r="BA41" s="118"/>
      <c r="BB41" s="118"/>
      <c r="BC41" s="6"/>
      <c r="BD41" s="6"/>
      <c r="BE41" s="6"/>
      <c r="BF41" s="6"/>
      <c r="BG41" s="6"/>
      <c r="BH41" s="6"/>
      <c r="BI41" s="6"/>
      <c r="BJ41" s="6"/>
      <c r="BK41" s="6"/>
      <c r="BL41" s="6"/>
      <c r="BM41" s="6"/>
      <c r="BN41" s="6"/>
    </row>
    <row r="42" spans="1:66" ht="15" customHeight="1" x14ac:dyDescent="0.35">
      <c r="A42" s="14" t="s">
        <v>84</v>
      </c>
      <c r="B42" s="111">
        <v>3134.9649022019157</v>
      </c>
      <c r="C42" s="111">
        <v>3025.2597247227254</v>
      </c>
      <c r="D42" s="111">
        <v>3081.0420183562119</v>
      </c>
      <c r="E42" s="111">
        <v>3166.5748685942258</v>
      </c>
      <c r="F42" s="111">
        <v>3240.9512601055385</v>
      </c>
      <c r="G42" s="111">
        <v>3289.2959145878926</v>
      </c>
      <c r="H42" s="111">
        <v>3371.109945250339</v>
      </c>
      <c r="I42" s="111">
        <v>3484.5339423050946</v>
      </c>
      <c r="J42" s="111">
        <v>3525.4409576363169</v>
      </c>
      <c r="K42" s="111">
        <v>3583.0826610575868</v>
      </c>
      <c r="L42" s="111">
        <v>3501.8619770778569</v>
      </c>
      <c r="M42" s="111">
        <v>3604.7384058003063</v>
      </c>
      <c r="N42" s="111">
        <v>3713.5723804629979</v>
      </c>
      <c r="O42" s="111">
        <v>4056.5352821369675</v>
      </c>
      <c r="P42" s="111">
        <v>4169.1647633186394</v>
      </c>
      <c r="Q42" s="111">
        <v>4489.3643309688869</v>
      </c>
      <c r="R42" s="111">
        <v>4690.3345855903226</v>
      </c>
      <c r="S42" s="111">
        <v>4537.0478391267716</v>
      </c>
      <c r="T42" s="111">
        <v>4644.8850326045704</v>
      </c>
      <c r="U42" s="111">
        <v>4814.4322901979558</v>
      </c>
      <c r="V42" s="111">
        <v>4885.6546932316369</v>
      </c>
      <c r="W42" s="111">
        <v>5177.5992535929236</v>
      </c>
      <c r="X42" s="111">
        <v>5296.3851276859805</v>
      </c>
      <c r="Y42" s="111">
        <v>5657.3278432230027</v>
      </c>
      <c r="Z42" s="111">
        <v>6066.3507282039336</v>
      </c>
      <c r="AA42" s="111">
        <v>6479.8598228126993</v>
      </c>
      <c r="AB42" s="111">
        <v>6713.0203258035617</v>
      </c>
      <c r="AC42" s="111">
        <v>7221.2326976050772</v>
      </c>
      <c r="AD42" s="111">
        <v>7698.9185605932653</v>
      </c>
      <c r="AE42" s="111">
        <v>8287.2547174527717</v>
      </c>
      <c r="AF42" s="111">
        <v>8425.7981810826968</v>
      </c>
      <c r="AG42" s="111">
        <v>8902.3521278099397</v>
      </c>
      <c r="AH42" s="111">
        <v>9318.318330215081</v>
      </c>
      <c r="AI42" s="111">
        <v>9750.7855911254883</v>
      </c>
      <c r="AJ42" s="111"/>
      <c r="AK42" s="111"/>
      <c r="AL42" s="111"/>
      <c r="AM42" s="111"/>
      <c r="AN42" s="111"/>
      <c r="AO42" s="111"/>
      <c r="AP42" s="111"/>
      <c r="AQ42" s="111"/>
      <c r="AR42" s="111"/>
      <c r="AS42" s="111"/>
      <c r="AT42" s="111"/>
      <c r="AU42" s="111"/>
      <c r="BB42" s="118"/>
      <c r="BC42" s="6"/>
      <c r="BD42" s="6"/>
      <c r="BE42" s="6"/>
      <c r="BF42" s="6"/>
      <c r="BG42" s="6"/>
      <c r="BH42" s="6"/>
      <c r="BI42" s="6"/>
      <c r="BJ42" s="6"/>
      <c r="BK42" s="6"/>
      <c r="BL42" s="6"/>
      <c r="BM42" s="6"/>
      <c r="BN42" s="6"/>
    </row>
    <row r="43" spans="1:66" ht="21.75" customHeight="1" x14ac:dyDescent="0.35">
      <c r="A43" s="14" t="s">
        <v>120</v>
      </c>
      <c r="B43" s="112"/>
      <c r="C43" s="112"/>
      <c r="D43" s="112"/>
      <c r="E43" s="112"/>
      <c r="F43" s="112"/>
      <c r="G43" s="112"/>
      <c r="H43" s="112"/>
      <c r="I43" s="112"/>
      <c r="J43" s="112"/>
      <c r="K43" s="112"/>
      <c r="L43" s="112"/>
      <c r="M43" s="112"/>
      <c r="N43" s="112"/>
      <c r="O43" s="112"/>
      <c r="P43" s="112"/>
      <c r="Q43" s="112"/>
      <c r="R43" s="112"/>
      <c r="S43" s="112"/>
      <c r="T43" s="112"/>
      <c r="U43" s="112"/>
      <c r="V43" s="112">
        <v>3961.4224058655345</v>
      </c>
      <c r="W43" s="112">
        <v>4100.807393065279</v>
      </c>
      <c r="X43" s="112">
        <v>4258.6085860787571</v>
      </c>
      <c r="Y43" s="112">
        <v>4402.5597545188548</v>
      </c>
      <c r="Z43" s="112">
        <v>4538.8160060704204</v>
      </c>
      <c r="AA43" s="112">
        <v>4785.8023937444414</v>
      </c>
      <c r="AB43" s="112">
        <v>5037.2451885112341</v>
      </c>
      <c r="AC43" s="112">
        <v>5390.3756189708629</v>
      </c>
      <c r="AD43" s="112">
        <v>5620.812268821609</v>
      </c>
      <c r="AE43" s="112">
        <v>5825.6639796842355</v>
      </c>
      <c r="AF43" s="112">
        <v>6052.6843632536156</v>
      </c>
      <c r="AG43" s="112">
        <v>6208.0226204413984</v>
      </c>
      <c r="AH43" s="112">
        <v>6621.670270768901</v>
      </c>
      <c r="AI43" s="112">
        <v>6944.357421875</v>
      </c>
      <c r="AJ43" s="112">
        <v>7156.89599609375</v>
      </c>
      <c r="AK43" s="112">
        <v>7408.1328125</v>
      </c>
      <c r="AL43" s="112">
        <v>7608.58642578125</v>
      </c>
      <c r="AM43" s="112">
        <v>7807.154296875</v>
      </c>
      <c r="AN43" s="112">
        <v>8015.4287109375</v>
      </c>
      <c r="AO43" s="112">
        <v>8247.5390625</v>
      </c>
      <c r="AP43" s="112">
        <v>8517.4345703125</v>
      </c>
      <c r="AQ43" s="112">
        <v>8754.71875</v>
      </c>
      <c r="AR43" s="112">
        <v>8852.6123046875</v>
      </c>
      <c r="AS43" s="112">
        <v>8953.72265625</v>
      </c>
      <c r="AT43" s="112">
        <v>9041.5576171875</v>
      </c>
      <c r="AU43" s="112">
        <v>9155.5654296875</v>
      </c>
      <c r="AV43" s="118"/>
      <c r="AW43" s="118"/>
      <c r="AX43" s="118"/>
      <c r="AY43" s="118"/>
      <c r="AZ43" s="118"/>
      <c r="BA43" s="118"/>
      <c r="BB43" s="118"/>
      <c r="BC43" s="6"/>
      <c r="BD43" s="6"/>
      <c r="BE43" s="6"/>
      <c r="BF43" s="6"/>
      <c r="BG43" s="6"/>
      <c r="BH43" s="6"/>
      <c r="BI43" s="6"/>
      <c r="BJ43" s="6"/>
      <c r="BK43" s="6"/>
      <c r="BL43" s="6"/>
      <c r="BM43" s="6"/>
      <c r="BN43" s="6"/>
    </row>
    <row r="44" spans="1:66" ht="24.75" customHeight="1" x14ac:dyDescent="0.35">
      <c r="A44" s="57" t="s">
        <v>116</v>
      </c>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v>985.30683135986328</v>
      </c>
      <c r="AJ44" s="111">
        <v>1034.2500267028809</v>
      </c>
      <c r="AK44" s="111">
        <v>1197.3282356262207</v>
      </c>
      <c r="AL44" s="111">
        <v>1136.6111907958984</v>
      </c>
      <c r="AM44" s="111">
        <v>1105.1188316345215</v>
      </c>
      <c r="AN44" s="111">
        <v>1093.964168548584</v>
      </c>
      <c r="AO44" s="111">
        <v>1027.4474449157715</v>
      </c>
      <c r="AP44" s="111">
        <v>934.43427276611328</v>
      </c>
      <c r="AQ44" s="111">
        <v>947.90135192871094</v>
      </c>
      <c r="AR44" s="111">
        <v>995.01955795288086</v>
      </c>
      <c r="AS44" s="111">
        <v>1051.2390441894531</v>
      </c>
      <c r="AT44" s="111">
        <v>1137.6408653259277</v>
      </c>
      <c r="AU44" s="111">
        <v>1168.6026191711426</v>
      </c>
      <c r="AV44" s="118"/>
      <c r="AW44" s="118"/>
      <c r="AX44" s="118"/>
      <c r="AY44" s="118"/>
      <c r="AZ44" s="118"/>
      <c r="BA44" s="118"/>
      <c r="BB44" s="118"/>
      <c r="BC44" s="6"/>
      <c r="BD44" s="6"/>
      <c r="BE44" s="6"/>
      <c r="BF44" s="6"/>
      <c r="BG44" s="6"/>
      <c r="BH44" s="6"/>
      <c r="BI44" s="6"/>
      <c r="BJ44" s="6"/>
      <c r="BK44" s="6"/>
      <c r="BL44" s="6"/>
      <c r="BM44" s="6"/>
      <c r="BN44" s="6"/>
    </row>
    <row r="45" spans="1:66" ht="15" customHeight="1" x14ac:dyDescent="0.35">
      <c r="A45" s="14" t="s">
        <v>117</v>
      </c>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v>1821.121337890625</v>
      </c>
      <c r="AJ45" s="111">
        <v>1814.10693359375</v>
      </c>
      <c r="AK45" s="111">
        <v>1933.2747802734375</v>
      </c>
      <c r="AL45" s="111">
        <v>1621.9193115234375</v>
      </c>
      <c r="AM45" s="111">
        <v>1585.8935546875</v>
      </c>
      <c r="AN45" s="111">
        <v>1570.294189453125</v>
      </c>
      <c r="AO45" s="111">
        <v>1523.8184814453125</v>
      </c>
      <c r="AP45" s="111">
        <v>1364.8170166015625</v>
      </c>
      <c r="AQ45" s="111">
        <v>1306.865234375</v>
      </c>
      <c r="AR45" s="111">
        <v>1358.38818359375</v>
      </c>
      <c r="AS45" s="111">
        <v>1462.62890625</v>
      </c>
      <c r="AT45" s="111">
        <v>1521.101318359375</v>
      </c>
      <c r="AU45" s="111">
        <v>1566.77978515625</v>
      </c>
      <c r="AV45" s="118"/>
      <c r="AW45" s="118"/>
      <c r="AX45" s="118"/>
      <c r="AY45" s="118"/>
      <c r="AZ45" s="118"/>
      <c r="BA45" s="118"/>
      <c r="BB45" s="118"/>
      <c r="BC45" s="6"/>
      <c r="BD45" s="6"/>
      <c r="BE45" s="6"/>
      <c r="BF45" s="6"/>
      <c r="BG45" s="6"/>
      <c r="BH45" s="6"/>
      <c r="BI45" s="6"/>
      <c r="BJ45" s="6"/>
      <c r="BK45" s="6"/>
      <c r="BL45" s="6"/>
      <c r="BM45" s="6"/>
      <c r="BN45" s="6"/>
    </row>
    <row r="46" spans="1:66" ht="15" customHeight="1" x14ac:dyDescent="0.35">
      <c r="A46" s="14" t="s">
        <v>85</v>
      </c>
      <c r="B46" s="112"/>
      <c r="C46" s="112"/>
      <c r="D46" s="112"/>
      <c r="E46" s="112"/>
      <c r="F46" s="112"/>
      <c r="G46" s="112"/>
      <c r="H46" s="112"/>
      <c r="I46" s="112"/>
      <c r="J46" s="112"/>
      <c r="K46" s="112"/>
      <c r="L46" s="112"/>
      <c r="M46" s="112"/>
      <c r="N46" s="112"/>
      <c r="O46" s="112"/>
      <c r="P46" s="112"/>
      <c r="Q46" s="112"/>
      <c r="R46" s="112"/>
      <c r="S46" s="112"/>
      <c r="T46" s="112"/>
      <c r="U46" s="112"/>
      <c r="V46" s="112">
        <v>927.2562306399293</v>
      </c>
      <c r="W46" s="112">
        <v>1024.4271640008535</v>
      </c>
      <c r="X46" s="112">
        <v>1126.2919852676887</v>
      </c>
      <c r="Y46" s="112">
        <v>1270.5974374682246</v>
      </c>
      <c r="Z46" s="112">
        <v>1391.166692961827</v>
      </c>
      <c r="AA46" s="112">
        <v>1603.5108297180643</v>
      </c>
      <c r="AB46" s="112">
        <v>1608.3082816771812</v>
      </c>
      <c r="AC46" s="112">
        <v>1787.5040625631389</v>
      </c>
      <c r="AD46" s="112">
        <v>2053.9778600955306</v>
      </c>
      <c r="AE46" s="112">
        <v>2474.9699966838566</v>
      </c>
      <c r="AF46" s="112">
        <v>2364.0128749821597</v>
      </c>
      <c r="AG46" s="112">
        <v>2717.4650725447304</v>
      </c>
      <c r="AH46" s="112">
        <v>2699.2210654872201</v>
      </c>
      <c r="AI46" s="112">
        <v>2806.4281692504883</v>
      </c>
      <c r="AJ46" s="112"/>
      <c r="AK46" s="112"/>
      <c r="AL46" s="112"/>
      <c r="AM46" s="112"/>
      <c r="AN46" s="112"/>
      <c r="AO46" s="112"/>
      <c r="AP46" s="112"/>
      <c r="AQ46" s="112"/>
      <c r="AR46" s="112"/>
      <c r="AS46" s="112"/>
      <c r="AT46" s="112"/>
      <c r="AU46" s="112"/>
      <c r="BB46" s="118"/>
      <c r="BC46" s="6"/>
      <c r="BD46" s="6"/>
      <c r="BE46" s="6"/>
      <c r="BF46" s="6"/>
      <c r="BG46" s="6"/>
      <c r="BH46" s="6"/>
      <c r="BI46" s="6"/>
      <c r="BJ46" s="6"/>
      <c r="BK46" s="6"/>
      <c r="BL46" s="6"/>
      <c r="BM46" s="6"/>
      <c r="BN46" s="6"/>
    </row>
    <row r="47" spans="1:66" ht="15" customHeight="1" x14ac:dyDescent="0.35">
      <c r="A47" s="18" t="s">
        <v>119</v>
      </c>
      <c r="B47" s="113">
        <v>1178.1576667331385</v>
      </c>
      <c r="C47" s="113">
        <v>1382.3414556020939</v>
      </c>
      <c r="D47" s="113">
        <v>1433.4481264910323</v>
      </c>
      <c r="E47" s="113">
        <v>1495.4513914729341</v>
      </c>
      <c r="F47" s="113">
        <v>1560.3614368770779</v>
      </c>
      <c r="G47" s="113">
        <v>1580.5433450785936</v>
      </c>
      <c r="H47" s="113">
        <v>1601.0076129182437</v>
      </c>
      <c r="I47" s="113">
        <v>1636.784169060476</v>
      </c>
      <c r="J47" s="113">
        <v>1673.3626536148818</v>
      </c>
      <c r="K47" s="113">
        <v>1698.9675354868191</v>
      </c>
      <c r="L47" s="113">
        <v>1736.8547303653218</v>
      </c>
      <c r="M47" s="113">
        <v>1768.4293317453157</v>
      </c>
      <c r="N47" s="113">
        <v>1790.7899054916841</v>
      </c>
      <c r="O47" s="113">
        <v>1841.5204107408933</v>
      </c>
      <c r="P47" s="113">
        <v>2004.6185889514531</v>
      </c>
      <c r="Q47" s="113">
        <v>1964.8226652046362</v>
      </c>
      <c r="R47" s="113">
        <v>2079.6009368329378</v>
      </c>
      <c r="S47" s="113">
        <v>2100.4574666987655</v>
      </c>
      <c r="T47" s="113">
        <v>2101.2318539789026</v>
      </c>
      <c r="U47" s="113">
        <v>2107.932679042477</v>
      </c>
      <c r="V47" s="113">
        <v>2290.5522080308747</v>
      </c>
      <c r="W47" s="113">
        <v>2285.9299013138784</v>
      </c>
      <c r="X47" s="113">
        <v>1990.4969764927937</v>
      </c>
      <c r="Y47" s="113">
        <v>2075.6876042608778</v>
      </c>
      <c r="Z47" s="113">
        <v>2326.6323876213892</v>
      </c>
      <c r="AA47" s="113">
        <v>2487.1086363993759</v>
      </c>
      <c r="AB47" s="113">
        <v>2557.9948275088982</v>
      </c>
      <c r="AC47" s="113">
        <v>2578.5255236948638</v>
      </c>
      <c r="AD47" s="113">
        <v>2595.737580334951</v>
      </c>
      <c r="AE47" s="113">
        <v>2582.4963473902171</v>
      </c>
      <c r="AF47" s="113">
        <v>2623.6134625428354</v>
      </c>
      <c r="AG47" s="113">
        <v>2918.4896311648267</v>
      </c>
      <c r="AH47" s="113">
        <v>2434.9701032477715</v>
      </c>
      <c r="AI47" s="113">
        <v>2194.1814765930176</v>
      </c>
      <c r="AJ47" s="113">
        <v>2369.237964630127</v>
      </c>
      <c r="AK47" s="113">
        <v>2383.8762893676758</v>
      </c>
      <c r="AL47" s="113">
        <v>2454.3237266540527</v>
      </c>
      <c r="AM47" s="113">
        <v>2433.7788124084473</v>
      </c>
      <c r="AN47" s="113">
        <v>2458.5130500793457</v>
      </c>
      <c r="AO47" s="113">
        <v>2520.4446830749512</v>
      </c>
      <c r="AP47" s="113">
        <v>2332.0612831115723</v>
      </c>
      <c r="AQ47" s="113">
        <v>2111.7640838623047</v>
      </c>
      <c r="AR47" s="113">
        <v>2045.4805488586426</v>
      </c>
      <c r="AS47" s="113">
        <v>2066.5801277160645</v>
      </c>
      <c r="AT47" s="113">
        <v>2093.6775856018066</v>
      </c>
      <c r="AU47" s="113">
        <v>2118.3305168151855</v>
      </c>
      <c r="AV47" s="118"/>
      <c r="AW47" s="118"/>
      <c r="AX47" s="118"/>
      <c r="AY47" s="118"/>
      <c r="AZ47" s="118"/>
      <c r="BA47" s="118"/>
      <c r="BB47" s="118"/>
      <c r="BC47" s="6"/>
      <c r="BD47" s="6"/>
      <c r="BE47" s="6"/>
      <c r="BF47" s="6"/>
      <c r="BG47" s="6"/>
      <c r="BH47" s="6"/>
      <c r="BI47" s="6"/>
      <c r="BJ47" s="6"/>
      <c r="BK47" s="6"/>
      <c r="BL47" s="6"/>
      <c r="BM47" s="6"/>
      <c r="BN47" s="6"/>
    </row>
    <row r="48" spans="1:66" ht="15" customHeight="1" x14ac:dyDescent="0.35">
      <c r="A48" s="18" t="s">
        <v>102</v>
      </c>
      <c r="B48" s="113">
        <v>7562.1230766514436</v>
      </c>
      <c r="C48" s="113">
        <v>9584.8951837459863</v>
      </c>
      <c r="D48" s="113">
        <v>11174.874303827688</v>
      </c>
      <c r="E48" s="113">
        <v>11728.870768525176</v>
      </c>
      <c r="F48" s="113">
        <v>12072.433525819108</v>
      </c>
      <c r="G48" s="113">
        <v>12418.995247424897</v>
      </c>
      <c r="H48" s="113">
        <v>12732.582011575132</v>
      </c>
      <c r="I48" s="113">
        <v>13126.176660622445</v>
      </c>
      <c r="J48" s="113">
        <v>13394.660337806845</v>
      </c>
      <c r="K48" s="113">
        <v>13696.562834989176</v>
      </c>
      <c r="L48" s="113">
        <v>14761.205604430395</v>
      </c>
      <c r="M48" s="113">
        <v>16950.628229512455</v>
      </c>
      <c r="N48" s="113">
        <v>18418.623504162566</v>
      </c>
      <c r="O48" s="113">
        <v>19166.204323425016</v>
      </c>
      <c r="P48" s="113">
        <v>15964.093143818527</v>
      </c>
      <c r="Q48" s="113">
        <v>15855.052953098208</v>
      </c>
      <c r="R48" s="113">
        <v>16404.450324997139</v>
      </c>
      <c r="S48" s="113">
        <v>16996.871591984287</v>
      </c>
      <c r="T48" s="113">
        <v>17449.633214552192</v>
      </c>
      <c r="U48" s="113">
        <v>18034.354497255408</v>
      </c>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BB48" s="118"/>
      <c r="BC48" s="6"/>
      <c r="BD48" s="6"/>
      <c r="BE48" s="6"/>
      <c r="BF48" s="6"/>
      <c r="BG48" s="6"/>
      <c r="BH48" s="6"/>
      <c r="BI48" s="6"/>
      <c r="BJ48" s="6"/>
      <c r="BK48" s="6"/>
      <c r="BL48" s="6"/>
      <c r="BM48" s="6"/>
      <c r="BN48" s="6"/>
    </row>
    <row r="49" spans="1:66" ht="15" customHeight="1" x14ac:dyDescent="0.35">
      <c r="A49" s="11" t="s">
        <v>87</v>
      </c>
      <c r="B49" s="112"/>
      <c r="C49" s="112"/>
      <c r="D49" s="112"/>
      <c r="E49" s="112"/>
      <c r="F49" s="112"/>
      <c r="G49" s="112"/>
      <c r="H49" s="112"/>
      <c r="I49" s="112"/>
      <c r="J49" s="112"/>
      <c r="K49" s="112"/>
      <c r="L49" s="112"/>
      <c r="M49" s="112"/>
      <c r="N49" s="112"/>
      <c r="O49" s="112"/>
      <c r="P49" s="112"/>
      <c r="Q49" s="112"/>
      <c r="R49" s="112"/>
      <c r="S49" s="112"/>
      <c r="T49" s="112"/>
      <c r="U49" s="112"/>
      <c r="V49" s="112">
        <v>7984.7610007438407</v>
      </c>
      <c r="W49" s="112">
        <v>8364.7295679104718</v>
      </c>
      <c r="X49" s="112">
        <v>8759.6829818953847</v>
      </c>
      <c r="Y49" s="112">
        <v>9339.4536281452911</v>
      </c>
      <c r="Z49" s="112">
        <v>9711.3840982622733</v>
      </c>
      <c r="AA49" s="112">
        <v>9246.2834857738526</v>
      </c>
      <c r="AB49" s="112">
        <v>9607.4860150525874</v>
      </c>
      <c r="AC49" s="112">
        <v>10606.303650058022</v>
      </c>
      <c r="AD49" s="112">
        <v>11861.088201289527</v>
      </c>
      <c r="AE49" s="112">
        <v>12485.026587495715</v>
      </c>
      <c r="AF49" s="112">
        <v>12837.357020369169</v>
      </c>
      <c r="AG49" s="112">
        <v>13513.274044964832</v>
      </c>
      <c r="AH49" s="112">
        <v>13878.316532013776</v>
      </c>
      <c r="AI49" s="112">
        <v>14400.904296875</v>
      </c>
      <c r="AJ49" s="112">
        <v>14391.7138671875</v>
      </c>
      <c r="AK49" s="112">
        <v>16707.380859375</v>
      </c>
      <c r="AL49" s="112">
        <v>16684.44140625</v>
      </c>
      <c r="AM49" s="112">
        <v>17046.369140625</v>
      </c>
      <c r="AN49" s="112">
        <v>17106.24609375</v>
      </c>
      <c r="AO49" s="112">
        <v>17348.794921875</v>
      </c>
      <c r="AP49" s="112">
        <v>17139.609375</v>
      </c>
      <c r="AQ49" s="112">
        <v>17152.109375</v>
      </c>
      <c r="AR49" s="112">
        <v>17011.220703125</v>
      </c>
      <c r="AS49" s="112">
        <v>16847.94140625</v>
      </c>
      <c r="AT49" s="112">
        <v>17649.330078125</v>
      </c>
      <c r="AU49" s="112">
        <v>18320.6328125</v>
      </c>
      <c r="AV49" s="118"/>
      <c r="AW49" s="118"/>
      <c r="AX49" s="118"/>
      <c r="AY49" s="118"/>
      <c r="AZ49" s="118"/>
      <c r="BA49" s="118"/>
      <c r="BB49" s="118"/>
      <c r="BC49" s="6"/>
      <c r="BD49" s="6"/>
      <c r="BE49" s="6"/>
      <c r="BF49" s="6"/>
      <c r="BG49" s="6"/>
      <c r="BH49" s="6"/>
      <c r="BI49" s="6"/>
      <c r="BJ49" s="6"/>
      <c r="BK49" s="6"/>
      <c r="BL49" s="6"/>
      <c r="BM49" s="6"/>
      <c r="BN49" s="6"/>
    </row>
    <row r="50" spans="1:66" ht="15" customHeight="1" x14ac:dyDescent="0.35">
      <c r="A50" s="11" t="s">
        <v>88</v>
      </c>
      <c r="B50" s="112"/>
      <c r="C50" s="112"/>
      <c r="D50" s="112"/>
      <c r="E50" s="112"/>
      <c r="F50" s="112"/>
      <c r="G50" s="112"/>
      <c r="H50" s="112"/>
      <c r="I50" s="112"/>
      <c r="J50" s="112"/>
      <c r="K50" s="112"/>
      <c r="L50" s="112"/>
      <c r="M50" s="112"/>
      <c r="N50" s="112"/>
      <c r="O50" s="112"/>
      <c r="P50" s="112"/>
      <c r="Q50" s="112"/>
      <c r="R50" s="112"/>
      <c r="S50" s="112"/>
      <c r="T50" s="112"/>
      <c r="U50" s="112"/>
      <c r="V50" s="112">
        <v>7763.1997990447799</v>
      </c>
      <c r="W50" s="112">
        <v>7921.1602304457811</v>
      </c>
      <c r="X50" s="112">
        <v>7367.0751649760541</v>
      </c>
      <c r="Y50" s="112">
        <v>7340.657612050466</v>
      </c>
      <c r="Z50" s="112">
        <v>8795.2240864320029</v>
      </c>
      <c r="AA50" s="112">
        <v>8095.9796901340951</v>
      </c>
      <c r="AB50" s="112">
        <v>8381.9698327532933</v>
      </c>
      <c r="AC50" s="112">
        <v>8885.0988713497773</v>
      </c>
      <c r="AD50" s="112">
        <v>9317.9377000016266</v>
      </c>
      <c r="AE50" s="112">
        <v>9594.444558692494</v>
      </c>
      <c r="AF50" s="112">
        <v>9578.8211137361377</v>
      </c>
      <c r="AG50" s="112">
        <v>11246.07946308626</v>
      </c>
      <c r="AH50" s="112">
        <v>11744.662236449771</v>
      </c>
      <c r="AI50" s="112">
        <v>12131.2587890625</v>
      </c>
      <c r="AJ50" s="112">
        <v>13132.729248046875</v>
      </c>
      <c r="AK50" s="112">
        <v>12807.635620117188</v>
      </c>
      <c r="AL50" s="112">
        <v>13248.419067382813</v>
      </c>
      <c r="AM50" s="112">
        <v>13022.112182617188</v>
      </c>
      <c r="AN50" s="112">
        <v>13078.8369140625</v>
      </c>
      <c r="AO50" s="112">
        <v>13287.205932617188</v>
      </c>
      <c r="AP50" s="112">
        <v>13395.841186523438</v>
      </c>
      <c r="AQ50" s="112">
        <v>13723.927490234375</v>
      </c>
      <c r="AR50" s="112">
        <v>13968.543212890625</v>
      </c>
      <c r="AS50" s="112">
        <v>14557.462890625</v>
      </c>
      <c r="AT50" s="112">
        <v>14834.620849609375</v>
      </c>
      <c r="AU50" s="112">
        <v>15533.777099609375</v>
      </c>
      <c r="AV50" s="118"/>
      <c r="AW50" s="118"/>
      <c r="AX50" s="118"/>
      <c r="AY50" s="118"/>
      <c r="AZ50" s="118"/>
      <c r="BA50" s="118"/>
      <c r="BB50" s="118"/>
      <c r="BC50" s="6"/>
      <c r="BD50" s="6"/>
      <c r="BE50" s="6"/>
      <c r="BF50" s="6"/>
      <c r="BG50" s="6"/>
      <c r="BH50" s="6"/>
      <c r="BI50" s="6"/>
      <c r="BJ50" s="6"/>
      <c r="BK50" s="6"/>
      <c r="BL50" s="6"/>
      <c r="BM50" s="6"/>
      <c r="BN50" s="6"/>
    </row>
    <row r="51" spans="1:66" ht="15" customHeight="1" x14ac:dyDescent="0.35">
      <c r="A51" s="11" t="s">
        <v>89</v>
      </c>
      <c r="B51" s="112"/>
      <c r="C51" s="112"/>
      <c r="D51" s="112"/>
      <c r="E51" s="112"/>
      <c r="F51" s="112"/>
      <c r="G51" s="112"/>
      <c r="H51" s="112"/>
      <c r="I51" s="112"/>
      <c r="J51" s="112"/>
      <c r="K51" s="112"/>
      <c r="L51" s="112"/>
      <c r="M51" s="112"/>
      <c r="N51" s="112"/>
      <c r="O51" s="112"/>
      <c r="P51" s="112"/>
      <c r="Q51" s="112"/>
      <c r="R51" s="112"/>
      <c r="S51" s="112"/>
      <c r="T51" s="112"/>
      <c r="U51" s="112"/>
      <c r="V51" s="112">
        <v>3372.4687239675914</v>
      </c>
      <c r="W51" s="112">
        <v>3540.9196212101187</v>
      </c>
      <c r="X51" s="112">
        <v>3331.5897547043678</v>
      </c>
      <c r="Y51" s="112">
        <v>3473.4281451193124</v>
      </c>
      <c r="Z51" s="112">
        <v>3526.8118566827575</v>
      </c>
      <c r="AA51" s="112">
        <v>2824.7367881038758</v>
      </c>
      <c r="AB51" s="112">
        <v>2854.3796738527467</v>
      </c>
      <c r="AC51" s="112">
        <v>3018.5508657905557</v>
      </c>
      <c r="AD51" s="112">
        <v>2777.4204297863075</v>
      </c>
      <c r="AE51" s="112">
        <v>2928.8045761254521</v>
      </c>
      <c r="AF51" s="112">
        <v>3207.8716860782993</v>
      </c>
      <c r="AG51" s="112">
        <v>3389.215771502887</v>
      </c>
      <c r="AH51" s="112">
        <v>3581.0358885515648</v>
      </c>
      <c r="AI51" s="112">
        <v>3901.402099609375</v>
      </c>
      <c r="AJ51" s="112">
        <v>4336.70068359375</v>
      </c>
      <c r="AK51" s="112">
        <v>5182.8857421875</v>
      </c>
      <c r="AL51" s="112">
        <v>5689.39990234375</v>
      </c>
      <c r="AM51" s="112">
        <v>5940.78662109375</v>
      </c>
      <c r="AN51" s="112">
        <v>5400.001953125</v>
      </c>
      <c r="AO51" s="112">
        <v>5313.99853515625</v>
      </c>
      <c r="AP51" s="112">
        <v>5438.90966796875</v>
      </c>
      <c r="AQ51" s="112">
        <v>5707.22216796875</v>
      </c>
      <c r="AR51" s="112">
        <v>6163.42333984375</v>
      </c>
      <c r="AS51" s="112">
        <v>6183.779296875</v>
      </c>
      <c r="AT51" s="112">
        <v>6865.0439453125</v>
      </c>
      <c r="AU51" s="112">
        <v>7320.95947265625</v>
      </c>
      <c r="AV51" s="118"/>
      <c r="AW51" s="118"/>
      <c r="AX51" s="118"/>
      <c r="AY51" s="118"/>
      <c r="AZ51" s="118"/>
      <c r="BA51" s="118"/>
      <c r="BB51" s="118"/>
      <c r="BC51" s="6"/>
      <c r="BD51" s="6"/>
      <c r="BE51" s="6"/>
      <c r="BF51" s="6"/>
      <c r="BG51" s="6"/>
      <c r="BH51" s="6"/>
      <c r="BI51" s="6"/>
      <c r="BJ51" s="6"/>
      <c r="BK51" s="6"/>
      <c r="BL51" s="6"/>
      <c r="BM51" s="6"/>
      <c r="BN51" s="6"/>
    </row>
    <row r="52" spans="1:66" ht="24.75" customHeight="1" x14ac:dyDescent="0.35">
      <c r="A52" s="11" t="s">
        <v>90</v>
      </c>
      <c r="B52" s="111">
        <v>363.97618785546803</v>
      </c>
      <c r="C52" s="111">
        <v>353.7848545955149</v>
      </c>
      <c r="D52" s="111">
        <v>365.10596994257145</v>
      </c>
      <c r="E52" s="111">
        <v>377.51957292061883</v>
      </c>
      <c r="F52" s="111">
        <v>392.62035583744358</v>
      </c>
      <c r="G52" s="111">
        <v>401.25800366586736</v>
      </c>
      <c r="H52" s="111">
        <v>412.09196976484571</v>
      </c>
      <c r="I52" s="111">
        <v>426.10309673685043</v>
      </c>
      <c r="J52" s="111">
        <v>439.73839583242966</v>
      </c>
      <c r="K52" s="111">
        <v>451.6113325199052</v>
      </c>
      <c r="L52" s="111">
        <v>458.83711384022376</v>
      </c>
      <c r="M52" s="111">
        <v>466.30594743735963</v>
      </c>
      <c r="N52" s="111">
        <v>475.63206638610683</v>
      </c>
      <c r="O52" s="111">
        <v>489.22279954558752</v>
      </c>
      <c r="P52" s="111">
        <v>500.91702719262298</v>
      </c>
      <c r="Q52" s="111">
        <v>510.93536773647543</v>
      </c>
      <c r="R52" s="111">
        <v>521.15407509120496</v>
      </c>
      <c r="S52" s="111">
        <v>531.57715659302903</v>
      </c>
      <c r="T52" s="111">
        <v>542.2086997248897</v>
      </c>
      <c r="U52" s="111">
        <v>553.05287371938732</v>
      </c>
      <c r="V52" s="111">
        <v>564.1139311937751</v>
      </c>
      <c r="W52" s="111">
        <v>576.80361062758197</v>
      </c>
      <c r="X52" s="111">
        <v>589.77874297298763</v>
      </c>
      <c r="Y52" s="111">
        <v>603.04574946113257</v>
      </c>
      <c r="Z52" s="111">
        <v>616.61119576802923</v>
      </c>
      <c r="AA52" s="111">
        <v>630.17664207492601</v>
      </c>
      <c r="AB52" s="111">
        <v>644.04052820057427</v>
      </c>
      <c r="AC52" s="111">
        <v>665.93790615939383</v>
      </c>
      <c r="AD52" s="111">
        <v>723.08987678732854</v>
      </c>
      <c r="AE52" s="111">
        <v>785.14673076316274</v>
      </c>
      <c r="AF52" s="111">
        <v>852.52941386343196</v>
      </c>
      <c r="AG52" s="111">
        <v>925.6949981768006</v>
      </c>
      <c r="AH52" s="111">
        <v>1005.1397825281567</v>
      </c>
      <c r="AI52" s="111">
        <v>938.27593994140625</v>
      </c>
      <c r="AJ52" s="111">
        <v>989.9495849609375</v>
      </c>
      <c r="AK52" s="111">
        <v>1006.7491455078125</v>
      </c>
      <c r="AL52" s="111">
        <v>1021.1853637695313</v>
      </c>
      <c r="AM52" s="111">
        <v>1031.397216796875</v>
      </c>
      <c r="AN52" s="111">
        <v>1005.6123046875</v>
      </c>
      <c r="AO52" s="111">
        <v>980.47198486328125</v>
      </c>
      <c r="AP52" s="111">
        <v>906.250244140625</v>
      </c>
      <c r="AQ52" s="111">
        <v>951.38153076171875</v>
      </c>
      <c r="AR52" s="111">
        <v>981.30096435546875</v>
      </c>
      <c r="AS52" s="111">
        <v>1059.8050537109375</v>
      </c>
      <c r="AT52" s="111">
        <v>1086.1942138671875</v>
      </c>
      <c r="AU52" s="111">
        <v>1118.7811279296875</v>
      </c>
      <c r="AV52" s="118"/>
      <c r="AW52" s="118"/>
      <c r="AX52" s="118"/>
      <c r="AY52" s="118"/>
      <c r="AZ52" s="118"/>
      <c r="BA52" s="118"/>
      <c r="BB52" s="118"/>
      <c r="BC52" s="6"/>
      <c r="BD52" s="6"/>
      <c r="BE52" s="6"/>
      <c r="BF52" s="6"/>
      <c r="BG52" s="6"/>
      <c r="BH52" s="6"/>
      <c r="BI52" s="6"/>
      <c r="BJ52" s="6"/>
      <c r="BK52" s="6"/>
      <c r="BL52" s="6"/>
      <c r="BM52" s="6"/>
      <c r="BN52" s="6"/>
    </row>
    <row r="53" spans="1:66" ht="15" customHeight="1" x14ac:dyDescent="0.35">
      <c r="A53" s="16" t="s">
        <v>91</v>
      </c>
      <c r="B53" s="114">
        <v>17734.16222649948</v>
      </c>
      <c r="C53" s="114">
        <v>19275.065218085885</v>
      </c>
      <c r="D53" s="114">
        <v>20608.264182878305</v>
      </c>
      <c r="E53" s="114">
        <v>20989.346596832194</v>
      </c>
      <c r="F53" s="114">
        <v>21618.206395249024</v>
      </c>
      <c r="G53" s="114">
        <v>21940.232150976994</v>
      </c>
      <c r="H53" s="114">
        <v>22594.294417193589</v>
      </c>
      <c r="I53" s="114">
        <v>23401.44172041897</v>
      </c>
      <c r="J53" s="114">
        <v>23946.314170020352</v>
      </c>
      <c r="K53" s="114">
        <v>24735.117127128451</v>
      </c>
      <c r="L53" s="114">
        <v>25422.594353400273</v>
      </c>
      <c r="M53" s="114">
        <v>27563.28750825705</v>
      </c>
      <c r="N53" s="114">
        <v>29279.456567444111</v>
      </c>
      <c r="O53" s="114">
        <v>30509.581538234142</v>
      </c>
      <c r="P53" s="114">
        <v>29209.986085777422</v>
      </c>
      <c r="Q53" s="114">
        <v>30627.318390976845</v>
      </c>
      <c r="R53" s="114">
        <v>32176.295630954501</v>
      </c>
      <c r="S53" s="114">
        <v>33527.528561321313</v>
      </c>
      <c r="T53" s="114">
        <v>34247.74842611327</v>
      </c>
      <c r="U53" s="114">
        <v>35506.901773334415</v>
      </c>
      <c r="V53" s="114">
        <v>36900.405381698874</v>
      </c>
      <c r="W53" s="114">
        <v>38084.111894653564</v>
      </c>
      <c r="X53" s="114">
        <v>38539.509600789897</v>
      </c>
      <c r="Y53" s="114">
        <v>41209.640876091042</v>
      </c>
      <c r="Z53" s="114">
        <v>45480.76457778077</v>
      </c>
      <c r="AA53" s="114">
        <v>46450.968509131206</v>
      </c>
      <c r="AB53" s="114">
        <v>49018.21694032594</v>
      </c>
      <c r="AC53" s="114">
        <v>52668.146781534153</v>
      </c>
      <c r="AD53" s="114">
        <v>55379.658475076059</v>
      </c>
      <c r="AE53" s="114">
        <v>58727.424754434636</v>
      </c>
      <c r="AF53" s="114">
        <v>61430.300009667139</v>
      </c>
      <c r="AG53" s="114">
        <v>66001.24863490698</v>
      </c>
      <c r="AH53" s="114">
        <v>68557.465494383519</v>
      </c>
      <c r="AI53" s="114">
        <v>73567.032734870911</v>
      </c>
      <c r="AJ53" s="114">
        <v>78871.514381408691</v>
      </c>
      <c r="AK53" s="114">
        <v>84607.488268852234</v>
      </c>
      <c r="AL53" s="114">
        <v>86541.023080825806</v>
      </c>
      <c r="AM53" s="114">
        <v>85744.858016014099</v>
      </c>
      <c r="AN53" s="114">
        <v>84852.446843147278</v>
      </c>
      <c r="AO53" s="114">
        <v>85715.468118667603</v>
      </c>
      <c r="AP53" s="114">
        <v>80890.46360206604</v>
      </c>
      <c r="AQ53" s="114">
        <v>82465.430948257446</v>
      </c>
      <c r="AR53" s="114">
        <v>84320.563468933105</v>
      </c>
      <c r="AS53" s="114">
        <v>86705.96321105957</v>
      </c>
      <c r="AT53" s="114">
        <v>91250.235645294189</v>
      </c>
      <c r="AU53" s="114">
        <v>95120.728393554688</v>
      </c>
      <c r="AV53" s="118"/>
      <c r="AW53" s="118"/>
      <c r="AX53" s="118"/>
      <c r="AY53" s="118"/>
      <c r="AZ53" s="118"/>
      <c r="BA53" s="118"/>
      <c r="BB53" s="118"/>
      <c r="BC53" s="6"/>
      <c r="BD53" s="6"/>
      <c r="BE53" s="6"/>
      <c r="BF53" s="6"/>
      <c r="BG53" s="6"/>
      <c r="BH53" s="6"/>
      <c r="BI53" s="6"/>
      <c r="BJ53" s="6"/>
      <c r="BK53" s="6"/>
      <c r="BL53" s="6"/>
      <c r="BM53" s="6"/>
      <c r="BN53" s="6"/>
    </row>
    <row r="54" spans="1:66" s="85" customFormat="1" ht="30" customHeight="1" x14ac:dyDescent="0.35">
      <c r="A54" s="85" t="s">
        <v>127</v>
      </c>
      <c r="B54" s="115"/>
      <c r="C54" s="115"/>
      <c r="D54" s="115"/>
      <c r="E54" s="115"/>
      <c r="F54" s="115"/>
      <c r="G54" s="115"/>
      <c r="H54" s="115"/>
      <c r="I54" s="115"/>
      <c r="J54" s="115"/>
      <c r="K54" s="115"/>
      <c r="L54" s="115"/>
      <c r="M54" s="115"/>
      <c r="N54" s="115"/>
      <c r="O54" s="115">
        <v>307.76113292669459</v>
      </c>
      <c r="P54" s="115">
        <v>371.46779907992533</v>
      </c>
      <c r="Q54" s="115">
        <v>487.51104860635439</v>
      </c>
      <c r="R54" s="115">
        <v>558.01192594014299</v>
      </c>
      <c r="S54" s="115">
        <v>613.9043414542133</v>
      </c>
      <c r="T54" s="115">
        <v>645.15557348244977</v>
      </c>
      <c r="U54" s="115">
        <v>680.39263394663328</v>
      </c>
      <c r="V54" s="115">
        <v>674.9122008294878</v>
      </c>
      <c r="W54" s="115">
        <v>696.88165068662659</v>
      </c>
      <c r="X54" s="115">
        <v>691.10875376000092</v>
      </c>
      <c r="Y54" s="115">
        <v>742.9979684790045</v>
      </c>
      <c r="Z54" s="115">
        <v>821.63296819171239</v>
      </c>
      <c r="AA54" s="115">
        <v>909.57132785160593</v>
      </c>
      <c r="AB54" s="115">
        <v>1038.7397194460448</v>
      </c>
      <c r="AC54" s="115">
        <v>1143.3330419004751</v>
      </c>
      <c r="AD54" s="115">
        <v>1166.3227139305568</v>
      </c>
      <c r="AE54" s="115">
        <v>1080.9740422988966</v>
      </c>
      <c r="AF54" s="115">
        <v>1333.5308247222094</v>
      </c>
      <c r="AG54" s="115">
        <v>1475.0655397238008</v>
      </c>
      <c r="AH54" s="115">
        <v>1541.7959798559943</v>
      </c>
      <c r="AI54" s="115"/>
      <c r="AJ54" s="115"/>
      <c r="AK54" s="115"/>
      <c r="AL54" s="115"/>
      <c r="AM54" s="115"/>
      <c r="AN54" s="115"/>
      <c r="AO54" s="115"/>
      <c r="AP54" s="115"/>
      <c r="AQ54" s="115"/>
      <c r="AR54" s="115"/>
      <c r="AS54" s="115"/>
      <c r="AT54" s="115"/>
      <c r="AU54" s="115"/>
      <c r="BB54" s="118"/>
      <c r="BC54" s="6"/>
      <c r="BD54" s="6"/>
      <c r="BE54" s="6"/>
      <c r="BF54" s="6"/>
      <c r="BG54" s="6"/>
    </row>
    <row r="55" spans="1:66" ht="15" customHeight="1" x14ac:dyDescent="0.35">
      <c r="A55" s="21" t="s">
        <v>93</v>
      </c>
      <c r="B55" s="116">
        <v>42128.93062930039</v>
      </c>
      <c r="C55" s="116">
        <v>42342.007294080126</v>
      </c>
      <c r="D55" s="116">
        <v>42361.993326998505</v>
      </c>
      <c r="E55" s="116">
        <v>41993.334651676159</v>
      </c>
      <c r="F55" s="116">
        <v>41862.715523528241</v>
      </c>
      <c r="G55" s="116">
        <v>42432.891199159923</v>
      </c>
      <c r="H55" s="116">
        <v>43929.25228749439</v>
      </c>
      <c r="I55" s="116">
        <v>45663.792394560965</v>
      </c>
      <c r="J55" s="116">
        <v>46357.687852568764</v>
      </c>
      <c r="K55" s="116">
        <v>47066.874942510469</v>
      </c>
      <c r="L55" s="116">
        <v>48109.307702100712</v>
      </c>
      <c r="M55" s="116">
        <v>52232.550236259653</v>
      </c>
      <c r="N55" s="116">
        <v>55841.631536779489</v>
      </c>
      <c r="O55" s="116">
        <v>54650.952902644254</v>
      </c>
      <c r="P55" s="116">
        <v>55340.720086678302</v>
      </c>
      <c r="Q55" s="116">
        <v>56984.386417756388</v>
      </c>
      <c r="R55" s="116">
        <v>58476.461883640746</v>
      </c>
      <c r="S55" s="116">
        <v>60434.062223093519</v>
      </c>
      <c r="T55" s="116">
        <v>62480.749787311332</v>
      </c>
      <c r="U55" s="116">
        <v>64445.082154748889</v>
      </c>
      <c r="V55" s="116">
        <v>66911.539588300177</v>
      </c>
      <c r="W55" s="116">
        <v>68221.269931013114</v>
      </c>
      <c r="X55" s="116">
        <v>70739.738515644334</v>
      </c>
      <c r="Y55" s="116">
        <v>75367.314719884933</v>
      </c>
      <c r="Z55" s="116">
        <v>83248.868814991787</v>
      </c>
      <c r="AA55" s="116">
        <v>85107.074813945612</v>
      </c>
      <c r="AB55" s="116">
        <v>91360.546661162982</v>
      </c>
      <c r="AC55" s="116">
        <v>96313.452347369006</v>
      </c>
      <c r="AD55" s="116">
        <v>98931.501835134884</v>
      </c>
      <c r="AE55" s="116">
        <v>98618.094927283964</v>
      </c>
      <c r="AF55" s="116">
        <v>105084.66744649905</v>
      </c>
      <c r="AG55" s="116">
        <v>110418.95974399656</v>
      </c>
      <c r="AH55" s="116">
        <v>115666.40590300868</v>
      </c>
      <c r="AI55" s="116">
        <v>121582.82848644257</v>
      </c>
      <c r="AJ55" s="116">
        <v>129544.34092330933</v>
      </c>
      <c r="AK55" s="116">
        <v>134566.42642688751</v>
      </c>
      <c r="AL55" s="116">
        <v>134225.98654985428</v>
      </c>
      <c r="AM55" s="116">
        <v>133449.93740224838</v>
      </c>
      <c r="AN55" s="116">
        <v>134935.81618380547</v>
      </c>
      <c r="AO55" s="116">
        <v>134638.73339426517</v>
      </c>
      <c r="AP55" s="116">
        <v>125499.05256938934</v>
      </c>
      <c r="AQ55" s="116">
        <v>127428.13124793931</v>
      </c>
      <c r="AR55" s="116">
        <v>133295.1104807274</v>
      </c>
      <c r="AS55" s="116">
        <v>138905.26745647355</v>
      </c>
      <c r="AT55" s="116">
        <v>143273.35311550065</v>
      </c>
      <c r="AU55" s="116">
        <v>145525.40368503495</v>
      </c>
      <c r="AV55" s="118"/>
      <c r="AW55" s="118"/>
      <c r="AX55" s="118"/>
      <c r="AY55" s="118"/>
      <c r="AZ55" s="118"/>
      <c r="BA55" s="118"/>
      <c r="BB55" s="118"/>
      <c r="BC55" s="6"/>
      <c r="BD55" s="6"/>
      <c r="BE55" s="6"/>
      <c r="BF55" s="6"/>
      <c r="BG55" s="6"/>
      <c r="BH55" s="6"/>
      <c r="BI55" s="6"/>
      <c r="BJ55" s="6"/>
      <c r="BK55" s="6"/>
      <c r="BL55" s="6"/>
      <c r="BM55" s="6"/>
      <c r="BN55" s="6"/>
    </row>
    <row r="56" spans="1:66" ht="15" customHeight="1" x14ac:dyDescent="0.35">
      <c r="A56" s="14" t="s">
        <v>94</v>
      </c>
      <c r="B56" s="117">
        <v>2949.4483069088733</v>
      </c>
      <c r="C56" s="117">
        <v>3086.5693178743804</v>
      </c>
      <c r="D56" s="117">
        <v>2970.036877860417</v>
      </c>
      <c r="E56" s="117">
        <v>2692.6273883615349</v>
      </c>
      <c r="F56" s="117">
        <v>2703.4660561470423</v>
      </c>
      <c r="G56" s="117">
        <v>2508.204808584082</v>
      </c>
      <c r="H56" s="117">
        <v>2918.8907151750077</v>
      </c>
      <c r="I56" s="117">
        <v>2926.7524119980153</v>
      </c>
      <c r="J56" s="117">
        <v>2772.1994059425206</v>
      </c>
      <c r="K56" s="117">
        <v>2908.0146475311603</v>
      </c>
      <c r="L56" s="117">
        <v>2924.0108927636434</v>
      </c>
      <c r="M56" s="117">
        <v>3055.0585521132134</v>
      </c>
      <c r="N56" s="117">
        <v>3355.4720827718115</v>
      </c>
      <c r="O56" s="117">
        <v>3473.1141889494556</v>
      </c>
      <c r="P56" s="117">
        <v>3675.5770838444432</v>
      </c>
      <c r="Q56" s="117">
        <v>4105.2230575024905</v>
      </c>
      <c r="R56" s="117">
        <v>4418.0803530963221</v>
      </c>
      <c r="S56" s="117">
        <v>4888.6839971883664</v>
      </c>
      <c r="T56" s="117">
        <v>5017.6009038832681</v>
      </c>
      <c r="U56" s="117">
        <v>5265.0919632721216</v>
      </c>
      <c r="V56" s="117">
        <v>5328.6952644520879</v>
      </c>
      <c r="W56" s="117">
        <v>4941.7928349658296</v>
      </c>
      <c r="X56" s="117">
        <v>5823.715258633154</v>
      </c>
      <c r="Y56" s="117">
        <v>4666.6777910854371</v>
      </c>
      <c r="Z56" s="117">
        <v>6416.7276220615304</v>
      </c>
      <c r="AA56" s="117">
        <v>6792.30876899959</v>
      </c>
      <c r="AB56" s="117">
        <v>7071.2477955178256</v>
      </c>
      <c r="AC56" s="117">
        <v>7414.0567161810286</v>
      </c>
      <c r="AD56" s="117">
        <v>7547.5042653943574</v>
      </c>
      <c r="AE56" s="117">
        <v>8149.2707132198839</v>
      </c>
      <c r="AF56" s="117">
        <v>8153.2160594092602</v>
      </c>
      <c r="AG56" s="117">
        <v>8583.5436612362591</v>
      </c>
      <c r="AH56" s="117">
        <v>9344.5308502491098</v>
      </c>
      <c r="AI56" s="117">
        <v>10421.5869140625</v>
      </c>
      <c r="AJ56" s="117">
        <v>10502.46875</v>
      </c>
      <c r="AK56" s="117">
        <v>11452.2236328125</v>
      </c>
      <c r="AL56" s="117">
        <v>11842.009765625</v>
      </c>
      <c r="AM56" s="117">
        <v>11117.57421875</v>
      </c>
      <c r="AN56" s="117">
        <v>11164.029296875</v>
      </c>
      <c r="AO56" s="117">
        <v>10235.1083984375</v>
      </c>
      <c r="AP56" s="117">
        <v>7637.9736328125</v>
      </c>
      <c r="AQ56" s="117">
        <v>10506.9384765625</v>
      </c>
      <c r="AR56" s="117">
        <v>12086.68359375</v>
      </c>
      <c r="AS56" s="117">
        <v>12764.2578125</v>
      </c>
      <c r="AT56" s="117">
        <v>14127.0400390625</v>
      </c>
      <c r="AU56" s="117">
        <v>14598.302734375</v>
      </c>
      <c r="AV56" s="118"/>
      <c r="AW56" s="118"/>
      <c r="AX56" s="118"/>
      <c r="AY56" s="118"/>
      <c r="AZ56" s="118"/>
      <c r="BA56" s="118"/>
      <c r="BB56" s="118"/>
      <c r="BC56" s="6"/>
      <c r="BD56" s="6"/>
      <c r="BE56" s="6"/>
      <c r="BF56" s="6"/>
      <c r="BG56" s="6"/>
      <c r="BH56" s="6"/>
      <c r="BI56" s="6"/>
      <c r="BJ56" s="6"/>
      <c r="BK56" s="6"/>
      <c r="BL56" s="6"/>
      <c r="BM56" s="6"/>
      <c r="BN56" s="6"/>
    </row>
    <row r="57" spans="1:66" ht="15" customHeight="1" x14ac:dyDescent="0.35">
      <c r="A57" s="16" t="s">
        <v>95</v>
      </c>
      <c r="B57" s="114">
        <v>44799.961288439037</v>
      </c>
      <c r="C57" s="114">
        <v>45235.170287709305</v>
      </c>
      <c r="D57" s="114">
        <v>45055.093261595845</v>
      </c>
      <c r="E57" s="114">
        <v>44233.535994515492</v>
      </c>
      <c r="F57" s="114">
        <v>44128.750496957939</v>
      </c>
      <c r="G57" s="114">
        <v>44333.583475321502</v>
      </c>
      <c r="H57" s="114">
        <v>46447.084952139812</v>
      </c>
      <c r="I57" s="114">
        <v>48097.70712438412</v>
      </c>
      <c r="J57" s="114">
        <v>48488.813121440478</v>
      </c>
      <c r="K57" s="114">
        <v>49390.062550424882</v>
      </c>
      <c r="L57" s="114">
        <v>50401.304295242233</v>
      </c>
      <c r="M57" s="114">
        <v>54516.879470139538</v>
      </c>
      <c r="N57" s="114">
        <v>58436.284694073569</v>
      </c>
      <c r="O57" s="114">
        <v>57513.260658409716</v>
      </c>
      <c r="P57" s="114">
        <v>58508.170800478809</v>
      </c>
      <c r="Q57" s="114">
        <v>60789.412706377312</v>
      </c>
      <c r="R57" s="114">
        <v>62729.399995525993</v>
      </c>
      <c r="S57" s="114">
        <v>65376.643636588225</v>
      </c>
      <c r="T57" s="114">
        <v>67528.571751108509</v>
      </c>
      <c r="U57" s="114">
        <v>69803.797408314393</v>
      </c>
      <c r="V57" s="114">
        <v>72241.473983419201</v>
      </c>
      <c r="W57" s="114">
        <v>73092.441519246757</v>
      </c>
      <c r="X57" s="114">
        <v>76592.590946841374</v>
      </c>
      <c r="Y57" s="114">
        <v>79839.959243463454</v>
      </c>
      <c r="Z57" s="114">
        <v>89635.961443913475</v>
      </c>
      <c r="AA57" s="114">
        <v>91903.090294741123</v>
      </c>
      <c r="AB57" s="114">
        <v>98403.556977664179</v>
      </c>
      <c r="AC57" s="114">
        <v>103691.80759884523</v>
      </c>
      <c r="AD57" s="114">
        <v>106439.44556886239</v>
      </c>
      <c r="AE57" s="114">
        <v>106754.47540183651</v>
      </c>
      <c r="AF57" s="114">
        <v>113201.64451461949</v>
      </c>
      <c r="AG57" s="114">
        <v>118965.12298706788</v>
      </c>
      <c r="AH57" s="114">
        <v>124986.75930692494</v>
      </c>
      <c r="AI57" s="114">
        <v>132004.41540050507</v>
      </c>
      <c r="AJ57" s="114">
        <v>140046.80967330933</v>
      </c>
      <c r="AK57" s="114">
        <v>146018.65005970001</v>
      </c>
      <c r="AL57" s="114">
        <v>146067.99631547928</v>
      </c>
      <c r="AM57" s="114">
        <v>144567.51162099838</v>
      </c>
      <c r="AN57" s="114">
        <v>146099.84548068047</v>
      </c>
      <c r="AO57" s="114">
        <v>144873.84179270267</v>
      </c>
      <c r="AP57" s="114">
        <v>133137.02620220184</v>
      </c>
      <c r="AQ57" s="114">
        <v>137935.06972450181</v>
      </c>
      <c r="AR57" s="114">
        <v>145381.7940744774</v>
      </c>
      <c r="AS57" s="114">
        <v>151669.52526897355</v>
      </c>
      <c r="AT57" s="114">
        <v>157400.39315456315</v>
      </c>
      <c r="AU57" s="114">
        <v>160123.70641940995</v>
      </c>
      <c r="AV57" s="118"/>
      <c r="AW57" s="118"/>
      <c r="AX57" s="118"/>
      <c r="AY57" s="118"/>
      <c r="AZ57" s="118"/>
      <c r="BA57" s="118"/>
      <c r="BB57" s="118"/>
      <c r="BC57" s="6"/>
      <c r="BD57" s="6"/>
      <c r="BE57" s="6"/>
      <c r="BF57" s="6"/>
      <c r="BG57" s="6"/>
      <c r="BH57" s="6"/>
      <c r="BI57" s="6"/>
      <c r="BJ57" s="6"/>
      <c r="BK57" s="6"/>
      <c r="BL57" s="6"/>
      <c r="BM57" s="6"/>
      <c r="BN57" s="6"/>
    </row>
    <row r="58" spans="1:66" x14ac:dyDescent="0.3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43"/>
      <c r="AL58" s="43"/>
      <c r="AM58" s="43"/>
      <c r="AN58" s="67"/>
      <c r="AO58" s="39"/>
      <c r="AP58" s="6"/>
      <c r="AQ58" s="6"/>
      <c r="AR58" s="6"/>
      <c r="AS58" s="6"/>
      <c r="AT58" s="6"/>
      <c r="AU58" s="6"/>
    </row>
    <row r="59" spans="1:66" x14ac:dyDescent="0.35">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6"/>
      <c r="AQ59" s="6"/>
      <c r="AR59" s="6"/>
      <c r="AS59" s="6"/>
      <c r="AT59" s="6"/>
      <c r="AU59" s="6"/>
    </row>
    <row r="60" spans="1:66" x14ac:dyDescent="0.35">
      <c r="B60" s="59"/>
      <c r="C60" s="59"/>
      <c r="D60" s="59"/>
      <c r="E60" s="59"/>
      <c r="F60" s="59"/>
      <c r="G60" s="59"/>
      <c r="H60" s="59"/>
      <c r="I60" s="59"/>
      <c r="J60" s="59"/>
      <c r="K60" s="59"/>
      <c r="L60" s="59"/>
      <c r="M60" s="59"/>
      <c r="N60" s="59"/>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row>
    <row r="61" spans="1:66" x14ac:dyDescent="0.35">
      <c r="B61" s="56"/>
      <c r="C61" s="56"/>
      <c r="D61" s="56"/>
      <c r="E61" s="56"/>
      <c r="F61" s="56"/>
      <c r="G61" s="56"/>
      <c r="H61" s="56"/>
      <c r="I61" s="56"/>
      <c r="J61" s="56"/>
      <c r="K61" s="56"/>
      <c r="L61" s="56"/>
      <c r="M61" s="56"/>
      <c r="N61" s="56"/>
      <c r="O61" s="56"/>
      <c r="P61" s="56"/>
      <c r="Q61" s="56"/>
      <c r="R61" s="56"/>
      <c r="S61" s="56"/>
      <c r="T61" s="56"/>
      <c r="U61" s="56"/>
      <c r="V61" s="56"/>
      <c r="AO61" s="24"/>
      <c r="AP61" s="24"/>
      <c r="AQ61" s="24"/>
      <c r="AR61" s="24"/>
      <c r="AS61" s="24"/>
      <c r="AT61" s="24"/>
      <c r="AU61" s="24"/>
    </row>
    <row r="62" spans="1:66" ht="15.5" x14ac:dyDescent="0.35">
      <c r="B62" s="84"/>
      <c r="C62" s="84"/>
      <c r="D62" s="84"/>
      <c r="E62" s="84"/>
      <c r="F62" s="84"/>
      <c r="G62" s="84"/>
      <c r="H62" s="84"/>
      <c r="I62" s="84"/>
      <c r="J62" s="84"/>
      <c r="K62" s="84"/>
      <c r="L62" s="84"/>
      <c r="M62" s="84"/>
      <c r="N62" s="84"/>
      <c r="O62" s="84"/>
      <c r="P62" s="84"/>
      <c r="Q62" s="84"/>
      <c r="R62" s="84"/>
      <c r="S62" s="84"/>
      <c r="T62" s="84"/>
      <c r="U62" s="84"/>
      <c r="W62" s="83"/>
      <c r="AO62" s="24"/>
      <c r="AP62" s="24"/>
      <c r="AQ62" s="24"/>
      <c r="AR62" s="24"/>
      <c r="AS62" s="24"/>
      <c r="AT62" s="24"/>
      <c r="AU62" s="24"/>
    </row>
    <row r="63" spans="1:66" x14ac:dyDescent="0.35">
      <c r="AO63" s="24"/>
      <c r="AP63" s="24"/>
      <c r="AQ63" s="24"/>
      <c r="AR63" s="24"/>
      <c r="AS63" s="24"/>
      <c r="AT63" s="24"/>
      <c r="AU63" s="24"/>
    </row>
  </sheetData>
  <phoneticPr fontId="15" type="noConversion"/>
  <pageMargins left="0.7" right="0.7" top="0.75" bottom="0.75" header="0.3" footer="0.3"/>
  <pageSetup paperSize="9" orientation="portrait" r:id="rId1"/>
  <headerFooter>
    <oddFooter>&amp;L_x000D_&amp;1#&amp;"Calibri"&amp;10&amp;K008000 Office Use Only\General</oddFooter>
  </headerFooter>
  <ignoredErrors>
    <ignoredError sqref="AO4:AP4 B4:AN4"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57"/>
  <sheetViews>
    <sheetView tabSelected="1" zoomScale="85" zoomScaleNormal="90" workbookViewId="0">
      <pane xSplit="1" ySplit="4" topLeftCell="AJ5" activePane="bottomRight" state="frozen"/>
      <selection pane="topRight" activeCell="B1" sqref="B1"/>
      <selection pane="bottomLeft" activeCell="A5" sqref="A5"/>
      <selection pane="bottomRight" activeCell="AX15" sqref="AX15"/>
    </sheetView>
  </sheetViews>
  <sheetFormatPr defaultRowHeight="14.5" x14ac:dyDescent="0.35"/>
  <cols>
    <col min="1" max="1" width="35.26953125" customWidth="1"/>
    <col min="40" max="47" width="10.26953125" bestFit="1" customWidth="1"/>
  </cols>
  <sheetData>
    <row r="1" spans="1:49" x14ac:dyDescent="0.35">
      <c r="A1" s="8" t="s">
        <v>47</v>
      </c>
    </row>
    <row r="2" spans="1:49" ht="15" customHeight="1" x14ac:dyDescent="0.35">
      <c r="A2" s="7" t="s">
        <v>131</v>
      </c>
    </row>
    <row r="3" spans="1:49" x14ac:dyDescent="0.35">
      <c r="AO3" s="9"/>
      <c r="AP3" s="9"/>
      <c r="AQ3" s="9"/>
      <c r="AR3" s="9"/>
      <c r="AS3" s="9"/>
      <c r="AT3" s="9"/>
      <c r="AU3" s="9"/>
    </row>
    <row r="4" spans="1:49" s="68" customFormat="1" x14ac:dyDescent="0.35">
      <c r="A4" s="13" t="s">
        <v>48</v>
      </c>
      <c r="B4" s="22" t="s">
        <v>39</v>
      </c>
      <c r="C4" s="22" t="s">
        <v>0</v>
      </c>
      <c r="D4" s="22" t="s">
        <v>1</v>
      </c>
      <c r="E4" s="22" t="s">
        <v>2</v>
      </c>
      <c r="F4" s="22" t="s">
        <v>3</v>
      </c>
      <c r="G4" s="22" t="s">
        <v>4</v>
      </c>
      <c r="H4" s="22" t="s">
        <v>5</v>
      </c>
      <c r="I4" s="22" t="s">
        <v>6</v>
      </c>
      <c r="J4" s="22" t="s">
        <v>7</v>
      </c>
      <c r="K4" s="22" t="s">
        <v>8</v>
      </c>
      <c r="L4" s="22" t="s">
        <v>9</v>
      </c>
      <c r="M4" s="22" t="s">
        <v>10</v>
      </c>
      <c r="N4" s="22" t="s">
        <v>11</v>
      </c>
      <c r="O4" s="22" t="s">
        <v>12</v>
      </c>
      <c r="P4" s="22" t="s">
        <v>13</v>
      </c>
      <c r="Q4" s="22" t="s">
        <v>14</v>
      </c>
      <c r="R4" s="22" t="s">
        <v>15</v>
      </c>
      <c r="S4" s="22" t="s">
        <v>16</v>
      </c>
      <c r="T4" s="22" t="s">
        <v>17</v>
      </c>
      <c r="U4" s="22" t="s">
        <v>18</v>
      </c>
      <c r="V4" s="22" t="s">
        <v>19</v>
      </c>
      <c r="W4" s="22" t="s">
        <v>20</v>
      </c>
      <c r="X4" s="22" t="s">
        <v>21</v>
      </c>
      <c r="Y4" s="22" t="s">
        <v>22</v>
      </c>
      <c r="Z4" s="22" t="s">
        <v>23</v>
      </c>
      <c r="AA4" s="22" t="s">
        <v>24</v>
      </c>
      <c r="AB4" s="22" t="s">
        <v>25</v>
      </c>
      <c r="AC4" s="22" t="s">
        <v>26</v>
      </c>
      <c r="AD4" s="22" t="s">
        <v>27</v>
      </c>
      <c r="AE4" s="22" t="s">
        <v>28</v>
      </c>
      <c r="AF4" s="22" t="s">
        <v>29</v>
      </c>
      <c r="AG4" s="22" t="s">
        <v>30</v>
      </c>
      <c r="AH4" s="22" t="s">
        <v>31</v>
      </c>
      <c r="AI4" s="22" t="s">
        <v>32</v>
      </c>
      <c r="AJ4" s="22" t="s">
        <v>101</v>
      </c>
      <c r="AK4" s="22" t="s">
        <v>105</v>
      </c>
      <c r="AL4" s="22" t="s">
        <v>108</v>
      </c>
      <c r="AM4" s="22" t="s">
        <v>110</v>
      </c>
      <c r="AN4" s="22" t="s">
        <v>111</v>
      </c>
      <c r="AO4" s="22" t="s">
        <v>112</v>
      </c>
      <c r="AP4" s="22" t="s">
        <v>134</v>
      </c>
      <c r="AQ4" s="22" t="s">
        <v>135</v>
      </c>
      <c r="AR4" s="22" t="s">
        <v>136</v>
      </c>
      <c r="AS4" s="22" t="s">
        <v>137</v>
      </c>
      <c r="AT4" s="22" t="s">
        <v>138</v>
      </c>
      <c r="AU4" s="22" t="s">
        <v>139</v>
      </c>
    </row>
    <row r="5" spans="1:49" s="68" customFormat="1" x14ac:dyDescent="0.35">
      <c r="A5" s="14" t="s">
        <v>140</v>
      </c>
      <c r="C5" s="9">
        <v>-3.5733864261180637</v>
      </c>
      <c r="D5" s="9">
        <v>-4.3254990320189313</v>
      </c>
      <c r="E5" s="9">
        <v>-2.6264430421263696</v>
      </c>
      <c r="F5" s="9">
        <v>3.9245572782967031</v>
      </c>
      <c r="G5" s="9">
        <v>5.5345143243209716</v>
      </c>
      <c r="H5" s="9">
        <v>0.81943629333054435</v>
      </c>
      <c r="I5" s="9">
        <v>5.3880046432799311</v>
      </c>
      <c r="J5" s="9">
        <v>0.72447561156403495</v>
      </c>
      <c r="K5" s="9">
        <v>6.227682418787106</v>
      </c>
      <c r="L5" s="9">
        <v>5.0968891655507997</v>
      </c>
      <c r="M5" s="9">
        <v>8.1639683146552233</v>
      </c>
      <c r="N5" s="9">
        <v>-21.105566997302994</v>
      </c>
      <c r="O5" s="9">
        <v>-2.7212123558497003</v>
      </c>
      <c r="P5" s="9">
        <v>25.183644543643435</v>
      </c>
      <c r="Q5" s="9">
        <v>-5.6989435951549927</v>
      </c>
      <c r="R5" s="9">
        <v>15.216881642871138</v>
      </c>
      <c r="S5" s="9">
        <v>-7.8040847451523838</v>
      </c>
      <c r="T5" s="9">
        <v>-1.8345295202844336</v>
      </c>
      <c r="U5" s="9">
        <v>10.949030872855969</v>
      </c>
      <c r="V5" s="9">
        <v>4.7003299560879785</v>
      </c>
      <c r="W5" s="9">
        <v>-9.3338004236234831</v>
      </c>
      <c r="X5" s="9">
        <v>21.065998848096925</v>
      </c>
      <c r="Y5" s="9">
        <v>-0.14601712452181337</v>
      </c>
      <c r="Z5" s="9">
        <v>7.5865707176224761</v>
      </c>
      <c r="AA5" s="9">
        <v>14.980231333834194</v>
      </c>
      <c r="AB5" s="9">
        <v>3.7559040245652708</v>
      </c>
      <c r="AC5" s="9">
        <v>-4.5714927598753512</v>
      </c>
      <c r="AD5" s="9">
        <v>-27.119082258528838</v>
      </c>
      <c r="AE5" s="9">
        <v>6.6581209551695109</v>
      </c>
      <c r="AF5" s="9">
        <v>10.430255746252183</v>
      </c>
      <c r="AG5" s="9">
        <v>1.032901353147242</v>
      </c>
      <c r="AH5" s="9">
        <v>8.1235369605493943</v>
      </c>
      <c r="AI5" s="9">
        <v>-19.347765949145955</v>
      </c>
      <c r="AJ5" s="9">
        <v>6.3334213908230907</v>
      </c>
      <c r="AK5" s="9">
        <v>-11.32935992346682</v>
      </c>
      <c r="AL5" s="9">
        <v>2.1272745029115914</v>
      </c>
      <c r="AM5" s="9">
        <v>2.9089454163564028</v>
      </c>
      <c r="AN5" s="9">
        <v>4.0008170487774919</v>
      </c>
      <c r="AO5" s="9">
        <v>-3.0775241205225567</v>
      </c>
      <c r="AP5" s="9">
        <v>6.2869584020000815</v>
      </c>
      <c r="AQ5" s="9">
        <v>1.5549982050674345</v>
      </c>
      <c r="AR5" s="9">
        <v>1.6667944369720633</v>
      </c>
      <c r="AS5" s="9">
        <v>-3.163138089571127</v>
      </c>
      <c r="AT5" s="9">
        <v>-2.878749453602103</v>
      </c>
      <c r="AU5" s="9">
        <v>-3.2794271249429796</v>
      </c>
      <c r="AW5" s="121"/>
    </row>
    <row r="6" spans="1:49" s="68" customFormat="1" x14ac:dyDescent="0.35">
      <c r="A6" s="11" t="s">
        <v>50</v>
      </c>
      <c r="C6" s="9">
        <v>-5.8417884542579124</v>
      </c>
      <c r="D6" s="9">
        <v>-8.0542658801520677</v>
      </c>
      <c r="E6" s="9">
        <v>-5.8367662171530332</v>
      </c>
      <c r="F6" s="9">
        <v>4.5722677514991261</v>
      </c>
      <c r="G6" s="9">
        <v>6.799713995065737</v>
      </c>
      <c r="H6" s="9">
        <v>-0.48428862760004909</v>
      </c>
      <c r="I6" s="9">
        <v>6.6874293079833391</v>
      </c>
      <c r="J6" s="9">
        <v>-0.2499894244759826</v>
      </c>
      <c r="K6" s="9">
        <v>8.1043718415119805</v>
      </c>
      <c r="L6" s="9">
        <v>6.1688443076337363</v>
      </c>
      <c r="M6" s="9">
        <v>2.1010071398464447</v>
      </c>
      <c r="N6" s="9">
        <v>-4.2496412643406201</v>
      </c>
      <c r="O6" s="9">
        <v>-4.4949032074008795</v>
      </c>
      <c r="P6" s="9">
        <v>5.3106037453767518</v>
      </c>
      <c r="Q6" s="9">
        <v>-10.042911548600664</v>
      </c>
      <c r="R6" s="9">
        <v>16.335853436719063</v>
      </c>
      <c r="S6" s="9">
        <v>-13.752446451135825</v>
      </c>
      <c r="T6" s="9">
        <v>-5.804123435379549</v>
      </c>
      <c r="U6" s="9">
        <v>1.1345188817542207</v>
      </c>
      <c r="V6" s="9">
        <v>31.080380173832232</v>
      </c>
      <c r="W6" s="9">
        <v>-21.667581589066454</v>
      </c>
      <c r="X6" s="9">
        <v>10.06426999747012</v>
      </c>
      <c r="Y6" s="9">
        <v>-2.3575145657846908</v>
      </c>
      <c r="Z6" s="9">
        <v>-1.654658317470814</v>
      </c>
      <c r="AA6" s="9">
        <v>41.45189935168618</v>
      </c>
      <c r="AB6" s="9">
        <v>-7.3150703945758515</v>
      </c>
      <c r="AC6" s="9">
        <v>2.7664811121492772</v>
      </c>
      <c r="AD6" s="9">
        <v>-38.640535904864429</v>
      </c>
      <c r="AE6" s="9">
        <v>8.9768854999806145</v>
      </c>
      <c r="AF6" s="9">
        <v>13.235664429547178</v>
      </c>
      <c r="AG6" s="9">
        <v>6.073939428891606</v>
      </c>
      <c r="AH6" s="9">
        <v>5.9824820129033673</v>
      </c>
      <c r="AI6" s="9">
        <v>-25.557886727020175</v>
      </c>
      <c r="AJ6" s="9">
        <v>-2.3131163932629928</v>
      </c>
      <c r="AK6" s="9">
        <v>-11.987712863104406</v>
      </c>
      <c r="AL6" s="9">
        <v>-2.0944537275911723</v>
      </c>
      <c r="AM6" s="9">
        <v>5.9318960792378874</v>
      </c>
      <c r="AN6" s="9">
        <v>0.67472051110533471</v>
      </c>
      <c r="AO6" s="9">
        <v>5.338348603862908</v>
      </c>
      <c r="AP6" s="9">
        <v>-10.11954851486297</v>
      </c>
      <c r="AQ6" s="9">
        <v>-2.767549284642314</v>
      </c>
      <c r="AR6" s="9">
        <v>-1.9450551231493862</v>
      </c>
      <c r="AS6" s="9">
        <v>9.1126807229610307</v>
      </c>
      <c r="AT6" s="9">
        <v>6.8004277713777705</v>
      </c>
      <c r="AU6" s="9">
        <v>-21.68334588271119</v>
      </c>
    </row>
    <row r="7" spans="1:49" s="68" customFormat="1" x14ac:dyDescent="0.35">
      <c r="A7" s="11" t="s">
        <v>51</v>
      </c>
      <c r="C7" s="9">
        <v>1.7000000000000126</v>
      </c>
      <c r="D7" s="9">
        <v>3.7000000000000144</v>
      </c>
      <c r="E7" s="9">
        <v>3.5000000000000142</v>
      </c>
      <c r="F7" s="9">
        <v>2.8000000000000025</v>
      </c>
      <c r="G7" s="9">
        <v>3.2999999999999696</v>
      </c>
      <c r="H7" s="9">
        <v>3.2000000000000028</v>
      </c>
      <c r="I7" s="9">
        <v>3.1000000000000139</v>
      </c>
      <c r="J7" s="9">
        <v>2.4999999999999911</v>
      </c>
      <c r="K7" s="9">
        <v>2.8999999999999915</v>
      </c>
      <c r="L7" s="9">
        <v>3.0999999999999694</v>
      </c>
      <c r="M7" s="9">
        <v>19.794526559576187</v>
      </c>
      <c r="N7" s="9">
        <v>-48.664438703528589</v>
      </c>
      <c r="O7" s="9">
        <v>2.6876863058327594</v>
      </c>
      <c r="P7" s="9">
        <v>81.547854408933929</v>
      </c>
      <c r="Q7" s="9">
        <v>1.4477751951530671</v>
      </c>
      <c r="R7" s="9">
        <v>13.584460978042824</v>
      </c>
      <c r="S7" s="9">
        <v>1.0839342155034126</v>
      </c>
      <c r="T7" s="9">
        <v>3.2262606734932531</v>
      </c>
      <c r="U7" s="9">
        <v>22.366836835773185</v>
      </c>
      <c r="V7" s="9">
        <v>-20.66410811100965</v>
      </c>
      <c r="W7" s="9">
        <v>8.2693560678252851</v>
      </c>
      <c r="X7" s="9">
        <v>32.426336235373455</v>
      </c>
      <c r="Y7" s="9">
        <v>1.7519501824468486</v>
      </c>
      <c r="Z7" s="9">
        <v>15.197332066650526</v>
      </c>
      <c r="AA7" s="9">
        <v>-3.6316832246271802</v>
      </c>
      <c r="AB7" s="9">
        <v>15.181269459721447</v>
      </c>
      <c r="AC7" s="9">
        <v>-10.66528547256711</v>
      </c>
      <c r="AD7" s="9">
        <v>-3.5606401112514674</v>
      </c>
      <c r="AE7" s="9">
        <v>3.6414830664960762</v>
      </c>
      <c r="AF7" s="9">
        <v>6.5926227453923403</v>
      </c>
      <c r="AG7" s="9">
        <v>-6.2927014167329158</v>
      </c>
      <c r="AH7" s="9">
        <v>11.645513679270181</v>
      </c>
      <c r="AI7" s="9">
        <v>-9.6504504776245508</v>
      </c>
      <c r="AJ7" s="9">
        <v>14.966052558480293</v>
      </c>
      <c r="AK7" s="9">
        <v>-13.622197946652904</v>
      </c>
      <c r="AL7" s="9">
        <v>-7.0567636487227414</v>
      </c>
      <c r="AM7" s="9">
        <v>2.4933309124281067</v>
      </c>
      <c r="AN7" s="9">
        <v>16.03339454166651</v>
      </c>
      <c r="AO7" s="9">
        <v>-31.670030760395228</v>
      </c>
      <c r="AP7" s="9">
        <v>77.281008437903211</v>
      </c>
      <c r="AQ7" s="9">
        <v>5.452441077131283</v>
      </c>
      <c r="AR7" s="9">
        <v>4.2751293375707045</v>
      </c>
      <c r="AS7" s="9">
        <v>-31.672408165136201</v>
      </c>
      <c r="AT7" s="9">
        <v>-6.3368960467050979</v>
      </c>
      <c r="AU7" s="9">
        <v>16.469533131912417</v>
      </c>
    </row>
    <row r="8" spans="1:49" s="68" customFormat="1" x14ac:dyDescent="0.35">
      <c r="A8" s="14" t="s">
        <v>52</v>
      </c>
      <c r="C8" s="9">
        <v>19.485122690202104</v>
      </c>
      <c r="D8" s="9">
        <v>39.039790046474465</v>
      </c>
      <c r="E8" s="9">
        <v>1.1637152200885792</v>
      </c>
      <c r="F8" s="9">
        <v>-23.534922744602383</v>
      </c>
      <c r="G8" s="9">
        <v>25.803151633894394</v>
      </c>
      <c r="H8" s="9">
        <v>-11.494123018160519</v>
      </c>
      <c r="I8" s="9">
        <v>22.059502712391634</v>
      </c>
      <c r="J8" s="9">
        <v>4.3844499450467644</v>
      </c>
      <c r="K8" s="9">
        <v>-20.463878327355044</v>
      </c>
      <c r="L8" s="9">
        <v>72.446688823100587</v>
      </c>
      <c r="M8" s="9">
        <v>28.165987602654251</v>
      </c>
      <c r="N8" s="9">
        <v>29.800887210887204</v>
      </c>
      <c r="O8" s="9">
        <v>24.350878043441583</v>
      </c>
      <c r="P8" s="9">
        <v>0.4372876620075461</v>
      </c>
      <c r="Q8" s="9">
        <v>3.6182608880472644</v>
      </c>
      <c r="R8" s="9">
        <v>-1.7763266981298154</v>
      </c>
      <c r="S8" s="9">
        <v>-3.627527505429895</v>
      </c>
      <c r="T8" s="9">
        <v>21.924268434951031</v>
      </c>
      <c r="U8" s="9">
        <v>-1.3648105332107141</v>
      </c>
      <c r="V8" s="9">
        <v>14.547358113026387</v>
      </c>
      <c r="W8" s="9">
        <v>-3.8008064330681712</v>
      </c>
      <c r="X8" s="9">
        <v>-1.9597629625218826</v>
      </c>
      <c r="Y8" s="9">
        <v>9.9967201027455932</v>
      </c>
      <c r="Z8" s="9">
        <v>-6.9056710327946913</v>
      </c>
      <c r="AA8" s="9">
        <v>-8.3364272472289951</v>
      </c>
      <c r="AB8" s="9">
        <v>-8.8180205990414535</v>
      </c>
      <c r="AC8" s="9">
        <v>-19.023731591786365</v>
      </c>
      <c r="AD8" s="9">
        <v>12.87622491058622</v>
      </c>
      <c r="AE8" s="9">
        <v>36.003487257903835</v>
      </c>
      <c r="AF8" s="9">
        <v>-2.3803661489302463</v>
      </c>
      <c r="AG8" s="9">
        <v>-4.7987331043925163</v>
      </c>
      <c r="AH8" s="9">
        <v>-7.6169101561116337</v>
      </c>
      <c r="AI8" s="9">
        <v>3.0382569039948626</v>
      </c>
      <c r="AJ8" s="9">
        <v>9.512520399455493</v>
      </c>
      <c r="AK8" s="9">
        <v>-9.1918377341512532</v>
      </c>
      <c r="AL8" s="9">
        <v>11.695989971026188</v>
      </c>
      <c r="AM8" s="9">
        <v>0.82011648654287228</v>
      </c>
      <c r="AN8" s="9">
        <v>0.14697087176011792</v>
      </c>
      <c r="AO8" s="9">
        <v>8.0928234944540378</v>
      </c>
      <c r="AP8" s="9">
        <v>-9.0022781366670586</v>
      </c>
      <c r="AQ8" s="9">
        <v>1.8982498442853029</v>
      </c>
      <c r="AR8" s="9">
        <v>2.2563358802690114</v>
      </c>
      <c r="AS8" s="9">
        <v>11.388059202204959</v>
      </c>
      <c r="AT8" s="9">
        <v>-7.8882084319970787</v>
      </c>
      <c r="AU8" s="9">
        <v>1.5243676996471223</v>
      </c>
    </row>
    <row r="9" spans="1:49" s="68" customFormat="1" x14ac:dyDescent="0.35">
      <c r="A9" s="14" t="s">
        <v>53</v>
      </c>
      <c r="C9" s="9">
        <v>-12.094194568454242</v>
      </c>
      <c r="D9" s="9">
        <v>-12.217674055046835</v>
      </c>
      <c r="E9" s="9">
        <v>-2.8547881083423654</v>
      </c>
      <c r="F9" s="9">
        <v>-1.7334657132538678</v>
      </c>
      <c r="G9" s="9">
        <v>-1.8595566527773388</v>
      </c>
      <c r="H9" s="9">
        <v>9.5752802439037268</v>
      </c>
      <c r="I9" s="9">
        <v>2.749794150102125</v>
      </c>
      <c r="J9" s="9">
        <v>0.25048326013374922</v>
      </c>
      <c r="K9" s="9">
        <v>-4.7238157888711001</v>
      </c>
      <c r="L9" s="9">
        <v>-5.1653550383225717</v>
      </c>
      <c r="M9" s="9">
        <v>18.455967821948871</v>
      </c>
      <c r="N9" s="9">
        <v>7.7119728832054646</v>
      </c>
      <c r="O9" s="9">
        <v>-22.693377137124326</v>
      </c>
      <c r="P9" s="9">
        <v>10.582167939871546</v>
      </c>
      <c r="Q9" s="9">
        <v>6.0639292468161798</v>
      </c>
      <c r="R9" s="9">
        <v>3.9770127599498828</v>
      </c>
      <c r="S9" s="9">
        <v>4.0934693192551164</v>
      </c>
      <c r="T9" s="9">
        <v>-2.5102786586196801</v>
      </c>
      <c r="U9" s="9">
        <v>8.403311430619631</v>
      </c>
      <c r="V9" s="9">
        <v>-1.7106567453215038</v>
      </c>
      <c r="W9" s="9">
        <v>-8.357884008239381</v>
      </c>
      <c r="X9" s="9">
        <v>36.014013729433671</v>
      </c>
      <c r="Y9" s="9">
        <v>-8.1673461930629863</v>
      </c>
      <c r="Z9" s="9">
        <v>44.997284205809592</v>
      </c>
      <c r="AA9" s="9">
        <v>-10.852323854835443</v>
      </c>
      <c r="AB9" s="9">
        <v>27.600156530915321</v>
      </c>
      <c r="AC9" s="9">
        <v>0.51966542112167335</v>
      </c>
      <c r="AD9" s="9">
        <v>2.575158098579422</v>
      </c>
      <c r="AE9" s="9">
        <v>-31.667238686060649</v>
      </c>
      <c r="AF9" s="9">
        <v>22.237835607961863</v>
      </c>
      <c r="AG9" s="9">
        <v>-5.4105262245412238</v>
      </c>
      <c r="AH9" s="9">
        <v>25.059431214304428</v>
      </c>
      <c r="AI9" s="9">
        <v>1.7419265532714778</v>
      </c>
      <c r="AJ9" s="9">
        <v>-4.506966334618423</v>
      </c>
      <c r="AK9" s="9">
        <v>-4.0454634187475964</v>
      </c>
      <c r="AL9" s="9">
        <v>-10.708043200330264</v>
      </c>
      <c r="AM9" s="9">
        <v>14.214320689485888</v>
      </c>
      <c r="AN9" s="9">
        <v>16.130879081387221</v>
      </c>
      <c r="AO9" s="9">
        <v>-8.675934937971796</v>
      </c>
      <c r="AP9" s="9">
        <v>-14.971711952472518</v>
      </c>
      <c r="AQ9" s="9">
        <v>8.6966936674238866</v>
      </c>
      <c r="AR9" s="9">
        <v>24.094428639479194</v>
      </c>
      <c r="AS9" s="9">
        <v>19.283429288589105</v>
      </c>
      <c r="AT9" s="9">
        <v>-3.3661572988687549</v>
      </c>
      <c r="AU9" s="9">
        <v>-9.4204137273291906</v>
      </c>
    </row>
    <row r="10" spans="1:49" s="68" customFormat="1" x14ac:dyDescent="0.35">
      <c r="A10" s="14" t="s">
        <v>54</v>
      </c>
      <c r="C10" s="9">
        <v>-19.264157749017961</v>
      </c>
      <c r="D10" s="9">
        <v>-18.036271126895265</v>
      </c>
      <c r="E10" s="9">
        <v>-3.3689651985236879</v>
      </c>
      <c r="F10" s="9">
        <v>-2.1602343785297129</v>
      </c>
      <c r="G10" s="9">
        <v>0.81962377392905683</v>
      </c>
      <c r="H10" s="9">
        <v>14.934872494684704</v>
      </c>
      <c r="I10" s="9">
        <v>5.6480126454221624</v>
      </c>
      <c r="J10" s="9">
        <v>-3.5710971039393247</v>
      </c>
      <c r="K10" s="9">
        <v>-2.4795381916247639</v>
      </c>
      <c r="L10" s="9">
        <v>-16.276536201624335</v>
      </c>
      <c r="M10" s="9">
        <v>53.881429954265684</v>
      </c>
      <c r="N10" s="9">
        <v>22.566587372472767</v>
      </c>
      <c r="O10" s="9">
        <v>-27.059861558394914</v>
      </c>
      <c r="P10" s="9">
        <v>9.2150147562690687</v>
      </c>
      <c r="Q10" s="9">
        <v>7.8196988016526969</v>
      </c>
      <c r="R10" s="9">
        <v>2.6278440675054249</v>
      </c>
      <c r="S10" s="9">
        <v>-7.8460512888767209E-2</v>
      </c>
      <c r="T10" s="9">
        <v>1.3212125635380323</v>
      </c>
      <c r="U10" s="9">
        <v>14.480633472938953</v>
      </c>
      <c r="V10" s="9">
        <v>-6.7227293377885466</v>
      </c>
      <c r="W10" s="9">
        <v>-12.208842268605791</v>
      </c>
      <c r="X10" s="9">
        <v>53.564132937036746</v>
      </c>
      <c r="Y10" s="9">
        <v>-5.1021842488448659</v>
      </c>
      <c r="Z10" s="9">
        <v>44.90055111009621</v>
      </c>
      <c r="AA10" s="9">
        <v>-16.612193649177986</v>
      </c>
      <c r="AB10" s="9">
        <v>37.971785148607637</v>
      </c>
      <c r="AC10" s="9">
        <v>-3.0860746037783549</v>
      </c>
      <c r="AD10" s="9">
        <v>-1.5557994650877593</v>
      </c>
      <c r="AE10" s="9">
        <v>-52.152442780980522</v>
      </c>
      <c r="AF10" s="9">
        <v>44.051421324434806</v>
      </c>
      <c r="AG10" s="9">
        <v>-3.3957192883592224</v>
      </c>
      <c r="AH10" s="9">
        <v>13.012272387964231</v>
      </c>
      <c r="AI10" s="9">
        <v>10.029181778057005</v>
      </c>
      <c r="AJ10" s="9">
        <v>6.7161813776078993</v>
      </c>
      <c r="AK10" s="9">
        <v>-6.4995714207624182</v>
      </c>
      <c r="AL10" s="9">
        <v>-10.851104315433691</v>
      </c>
      <c r="AM10" s="9">
        <v>14.513632309539275</v>
      </c>
      <c r="AN10" s="9">
        <v>15.093644254381886</v>
      </c>
      <c r="AO10" s="9">
        <v>-16.36199589676718</v>
      </c>
      <c r="AP10" s="9">
        <v>-14.79482791907445</v>
      </c>
      <c r="AQ10" s="9">
        <v>-1.9632552425150607E-3</v>
      </c>
      <c r="AR10" s="9">
        <v>45.129422393063237</v>
      </c>
      <c r="AS10" s="9">
        <v>10.927416705368609</v>
      </c>
      <c r="AT10" s="9">
        <v>-9.6714157867132222</v>
      </c>
      <c r="AU10" s="9">
        <v>-19.412322062237141</v>
      </c>
    </row>
    <row r="11" spans="1:49" s="68" customFormat="1" x14ac:dyDescent="0.35">
      <c r="A11" s="14" t="s">
        <v>55</v>
      </c>
      <c r="C11" s="9" t="s">
        <v>130</v>
      </c>
      <c r="D11" s="9" t="s">
        <v>130</v>
      </c>
      <c r="E11" s="9" t="s">
        <v>130</v>
      </c>
      <c r="F11" s="9" t="s">
        <v>130</v>
      </c>
      <c r="G11" s="9" t="s">
        <v>130</v>
      </c>
      <c r="H11" s="9" t="s">
        <v>130</v>
      </c>
      <c r="I11" s="9" t="s">
        <v>130</v>
      </c>
      <c r="J11" s="9" t="s">
        <v>130</v>
      </c>
      <c r="K11" s="9" t="s">
        <v>130</v>
      </c>
      <c r="L11" s="9" t="s">
        <v>130</v>
      </c>
      <c r="M11" s="9" t="s">
        <v>130</v>
      </c>
      <c r="N11" s="9" t="s">
        <v>130</v>
      </c>
      <c r="O11" s="9" t="s">
        <v>130</v>
      </c>
      <c r="P11" s="9" t="s">
        <v>130</v>
      </c>
      <c r="Q11" s="9" t="s">
        <v>130</v>
      </c>
      <c r="R11" s="9" t="s">
        <v>130</v>
      </c>
      <c r="S11" s="9" t="s">
        <v>130</v>
      </c>
      <c r="T11" s="9" t="s">
        <v>130</v>
      </c>
      <c r="U11" s="9" t="s">
        <v>130</v>
      </c>
      <c r="V11" s="9" t="s">
        <v>130</v>
      </c>
      <c r="W11" s="9">
        <v>-13.888124971051596</v>
      </c>
      <c r="X11" s="9">
        <v>-14.404781429380531</v>
      </c>
      <c r="Y11" s="9">
        <v>-83.030702089612845</v>
      </c>
      <c r="Z11" s="9">
        <v>547.08424545212767</v>
      </c>
      <c r="AA11" s="9">
        <v>3.8593228091572618</v>
      </c>
      <c r="AB11" s="9">
        <v>-12.65874688877795</v>
      </c>
      <c r="AC11" s="9">
        <v>5.6465032407240656</v>
      </c>
      <c r="AD11" s="9">
        <v>30.113181574855318</v>
      </c>
      <c r="AE11" s="9">
        <v>8.1726653096170221</v>
      </c>
      <c r="AF11" s="9">
        <v>5.1827810539432306</v>
      </c>
      <c r="AG11" s="9">
        <v>-24.939388930214623</v>
      </c>
      <c r="AH11" s="9">
        <v>27.108204332944897</v>
      </c>
      <c r="AI11" s="9">
        <v>-6.9186151495960075</v>
      </c>
      <c r="AJ11" s="9">
        <v>-9.8594300195083306</v>
      </c>
      <c r="AK11" s="9">
        <v>-18.053561230242842</v>
      </c>
      <c r="AL11" s="9">
        <v>13.631301566091359</v>
      </c>
      <c r="AM11" s="9">
        <v>23.360127250899794</v>
      </c>
      <c r="AN11" s="9">
        <v>33.364684656142202</v>
      </c>
      <c r="AO11" s="9">
        <v>-4.3832908746164971</v>
      </c>
      <c r="AP11" s="9">
        <v>-8.7191259092265625</v>
      </c>
      <c r="AQ11" s="9">
        <v>15.2776326381058</v>
      </c>
      <c r="AR11" s="9">
        <v>-2.4538598638563003</v>
      </c>
      <c r="AS11" s="9">
        <v>29.608752058639464</v>
      </c>
      <c r="AT11" s="9">
        <v>1.8404149215639487</v>
      </c>
      <c r="AU11" s="9">
        <v>27.005822257968504</v>
      </c>
    </row>
    <row r="12" spans="1:49" s="68" customFormat="1" x14ac:dyDescent="0.35">
      <c r="A12" s="14" t="s">
        <v>56</v>
      </c>
      <c r="C12" s="9" t="s">
        <v>130</v>
      </c>
      <c r="D12" s="9" t="s">
        <v>130</v>
      </c>
      <c r="E12" s="9" t="s">
        <v>130</v>
      </c>
      <c r="F12" s="9" t="s">
        <v>130</v>
      </c>
      <c r="G12" s="9" t="s">
        <v>130</v>
      </c>
      <c r="H12" s="9" t="s">
        <v>130</v>
      </c>
      <c r="I12" s="9" t="s">
        <v>130</v>
      </c>
      <c r="J12" s="9" t="s">
        <v>130</v>
      </c>
      <c r="K12" s="9" t="s">
        <v>130</v>
      </c>
      <c r="L12" s="9" t="s">
        <v>130</v>
      </c>
      <c r="M12" s="9" t="s">
        <v>130</v>
      </c>
      <c r="N12" s="9" t="s">
        <v>130</v>
      </c>
      <c r="O12" s="9" t="s">
        <v>130</v>
      </c>
      <c r="P12" s="9" t="s">
        <v>130</v>
      </c>
      <c r="Q12" s="9" t="s">
        <v>130</v>
      </c>
      <c r="R12" s="9" t="s">
        <v>130</v>
      </c>
      <c r="S12" s="9" t="s">
        <v>130</v>
      </c>
      <c r="T12" s="9" t="s">
        <v>130</v>
      </c>
      <c r="U12" s="9" t="s">
        <v>130</v>
      </c>
      <c r="V12" s="9" t="s">
        <v>130</v>
      </c>
      <c r="W12" s="9">
        <v>15.803212157634249</v>
      </c>
      <c r="X12" s="9">
        <v>-5.4256885422228507</v>
      </c>
      <c r="Y12" s="9">
        <v>10.158423734301291</v>
      </c>
      <c r="Z12" s="9">
        <v>0.7584116755455339</v>
      </c>
      <c r="AA12" s="9">
        <v>10.117356772090824</v>
      </c>
      <c r="AB12" s="9">
        <v>-18.101232863923023</v>
      </c>
      <c r="AC12" s="9">
        <v>40.268315244503874</v>
      </c>
      <c r="AD12" s="9">
        <v>-7.71004800201327</v>
      </c>
      <c r="AE12" s="9">
        <v>1.0570379056723755</v>
      </c>
      <c r="AF12" s="9">
        <v>-1.7578234121109482</v>
      </c>
      <c r="AG12" s="9">
        <v>-10.71462779783997</v>
      </c>
      <c r="AH12" s="9">
        <v>32.433955883119481</v>
      </c>
      <c r="AI12" s="9">
        <v>-25.784025868748937</v>
      </c>
      <c r="AJ12" s="9">
        <v>5.9340675766534678</v>
      </c>
      <c r="AK12" s="9">
        <v>83.35427282018199</v>
      </c>
      <c r="AL12" s="9">
        <v>-34.286810895829909</v>
      </c>
      <c r="AM12" s="9">
        <v>-26.271923397945059</v>
      </c>
      <c r="AN12" s="9">
        <v>1.3159247505817433</v>
      </c>
      <c r="AO12" s="9">
        <v>13.962217940686482</v>
      </c>
      <c r="AP12" s="9">
        <v>-20.743187100799986</v>
      </c>
      <c r="AQ12" s="9">
        <v>0.27085919180346707</v>
      </c>
      <c r="AR12" s="9">
        <v>2.5479052045356942</v>
      </c>
      <c r="AS12" s="9">
        <v>27.792962519618026</v>
      </c>
      <c r="AT12" s="9">
        <v>6.7359001148452613</v>
      </c>
      <c r="AU12" s="9">
        <v>-12.180873936973867</v>
      </c>
    </row>
    <row r="13" spans="1:49" s="68" customFormat="1" x14ac:dyDescent="0.35">
      <c r="A13" s="14" t="s">
        <v>57</v>
      </c>
      <c r="C13" s="9">
        <v>9.0408130130725795E-2</v>
      </c>
      <c r="D13" s="9">
        <v>-4.2416463928726333</v>
      </c>
      <c r="E13" s="9">
        <v>-2.2514981076034557</v>
      </c>
      <c r="F13" s="9">
        <v>-1.2384574487363409</v>
      </c>
      <c r="G13" s="9">
        <v>-4.938129439425321</v>
      </c>
      <c r="H13" s="9">
        <v>3.0437050414112932</v>
      </c>
      <c r="I13" s="9">
        <v>-1.1897652874338638</v>
      </c>
      <c r="J13" s="9">
        <v>5.8046502298168878</v>
      </c>
      <c r="K13" s="9">
        <v>-7.6965424538808165</v>
      </c>
      <c r="L13" s="9">
        <v>10.384144398729633</v>
      </c>
      <c r="M13" s="9">
        <v>-19.146140885780337</v>
      </c>
      <c r="N13" s="9">
        <v>-22.296474199315764</v>
      </c>
      <c r="O13" s="9">
        <v>-8.7795879148716001</v>
      </c>
      <c r="P13" s="9">
        <v>14.065583091702827</v>
      </c>
      <c r="Q13" s="9">
        <v>1.7805818742990809</v>
      </c>
      <c r="R13" s="9">
        <v>7.4637179004720444</v>
      </c>
      <c r="S13" s="9">
        <v>14.38996179810581</v>
      </c>
      <c r="T13" s="9">
        <v>-10.770493588363127</v>
      </c>
      <c r="U13" s="9">
        <v>-6.4741095195145153</v>
      </c>
      <c r="V13" s="9">
        <v>-73.279075735645719</v>
      </c>
      <c r="W13" s="9">
        <v>23.541920242129024</v>
      </c>
      <c r="X13" s="9">
        <v>-31.346431153751098</v>
      </c>
      <c r="Y13" s="9">
        <v>27.053445110249498</v>
      </c>
      <c r="Z13" s="9">
        <v>72.836095038610992</v>
      </c>
      <c r="AA13" s="9">
        <v>18.051694549542074</v>
      </c>
      <c r="AB13" s="9">
        <v>3.6039521120587281</v>
      </c>
      <c r="AC13" s="9">
        <v>19.406168847194284</v>
      </c>
      <c r="AD13" s="9">
        <v>16.99455622246353</v>
      </c>
      <c r="AE13" s="9">
        <v>26.850052056975748</v>
      </c>
      <c r="AF13" s="9">
        <v>5.3124766605297857</v>
      </c>
      <c r="AG13" s="9">
        <v>28.026272919576446</v>
      </c>
      <c r="AH13" s="9">
        <v>62.598143071834286</v>
      </c>
      <c r="AI13" s="9">
        <v>6.3832650078075925</v>
      </c>
      <c r="AJ13" s="9">
        <v>-36.276541933680051</v>
      </c>
      <c r="AK13" s="9">
        <v>-50.72189534988707</v>
      </c>
      <c r="AL13" s="9">
        <v>24.982577612241762</v>
      </c>
      <c r="AM13" s="9">
        <v>63.674439238752825</v>
      </c>
      <c r="AN13" s="9">
        <v>13.586867330393289</v>
      </c>
      <c r="AO13" s="9">
        <v>5.0581150314805923</v>
      </c>
      <c r="AP13" s="9">
        <v>-18.386957208998965</v>
      </c>
      <c r="AQ13" s="9">
        <v>37.484108007904609</v>
      </c>
      <c r="AR13" s="9">
        <v>6.6638353889061586</v>
      </c>
      <c r="AS13" s="9">
        <v>35.356284058816321</v>
      </c>
      <c r="AT13" s="9">
        <v>5.8786953289772459</v>
      </c>
      <c r="AU13" s="9">
        <v>-14.538819828337225</v>
      </c>
    </row>
    <row r="14" spans="1:49" s="68" customFormat="1" x14ac:dyDescent="0.35">
      <c r="A14" s="93" t="s">
        <v>58</v>
      </c>
      <c r="B14" s="93"/>
      <c r="C14" s="93">
        <v>-9.3233416835260545</v>
      </c>
      <c r="D14" s="93">
        <v>-6.4314007796682056</v>
      </c>
      <c r="E14" s="93">
        <v>-1.6726168475116543</v>
      </c>
      <c r="F14" s="93">
        <v>-3.2486163235166621</v>
      </c>
      <c r="G14" s="93">
        <v>0.87606576859775576</v>
      </c>
      <c r="H14" s="93">
        <v>6.1578834787532788</v>
      </c>
      <c r="I14" s="93">
        <v>4.3666477430686967</v>
      </c>
      <c r="J14" s="93">
        <v>-1.4722093050644647</v>
      </c>
      <c r="K14" s="93">
        <v>-2.034654231771571</v>
      </c>
      <c r="L14" s="93">
        <v>-0.91263621153172547</v>
      </c>
      <c r="M14" s="93">
        <v>16.581042140960768</v>
      </c>
      <c r="N14" s="93">
        <v>3.6208396883129268</v>
      </c>
      <c r="O14" s="93">
        <v>-8.5497846318603017</v>
      </c>
      <c r="P14" s="93">
        <v>13.420924187126747</v>
      </c>
      <c r="Q14" s="93">
        <v>1.041073664541492</v>
      </c>
      <c r="R14" s="93">
        <v>6.8578118828149126</v>
      </c>
      <c r="S14" s="93">
        <v>-1.9662331638556019</v>
      </c>
      <c r="T14" s="93">
        <v>2.2155928540272818</v>
      </c>
      <c r="U14" s="93">
        <v>7.1602960652368708</v>
      </c>
      <c r="V14" s="93">
        <v>3.889376876975037</v>
      </c>
      <c r="W14" s="93">
        <v>-7.44258983380921</v>
      </c>
      <c r="X14" s="93">
        <v>20.770123431449772</v>
      </c>
      <c r="Y14" s="93">
        <v>-1.5539547549681676</v>
      </c>
      <c r="Z14" s="93">
        <v>20.044900773581364</v>
      </c>
      <c r="AA14" s="93">
        <v>-3.0526344247252091</v>
      </c>
      <c r="AB14" s="93">
        <v>12.838622101279817</v>
      </c>
      <c r="AC14" s="93">
        <v>-3.9836817259255031</v>
      </c>
      <c r="AD14" s="93">
        <v>-4.9004804007951819</v>
      </c>
      <c r="AE14" s="93">
        <v>-13.987660328193474</v>
      </c>
      <c r="AF14" s="93">
        <v>13.720173527564739</v>
      </c>
      <c r="AG14" s="93">
        <v>-3.567147340369059</v>
      </c>
      <c r="AH14" s="93">
        <v>14.385703357954549</v>
      </c>
      <c r="AI14" s="93">
        <v>-3.6810065904129385</v>
      </c>
      <c r="AJ14" s="93">
        <v>5.9434580747863563E-2</v>
      </c>
      <c r="AK14" s="93">
        <v>-7.3061175387011845</v>
      </c>
      <c r="AL14" s="93">
        <v>-5.2116681470309008</v>
      </c>
      <c r="AM14" s="93">
        <v>8.9982726633095069</v>
      </c>
      <c r="AN14" s="93">
        <v>10.846996812854385</v>
      </c>
      <c r="AO14" s="93">
        <v>-6.3878734309108287</v>
      </c>
      <c r="AP14" s="93">
        <v>-5.9760854204085945</v>
      </c>
      <c r="AQ14" s="93">
        <v>5.2805329332195612</v>
      </c>
      <c r="AR14" s="93">
        <v>13.746017809747979</v>
      </c>
      <c r="AS14" s="93">
        <v>10.02615646192535</v>
      </c>
      <c r="AT14" s="93">
        <v>-3.1892399562397089</v>
      </c>
      <c r="AU14" s="93">
        <v>-7.1842341428910768</v>
      </c>
    </row>
    <row r="15" spans="1:49" s="68" customFormat="1" x14ac:dyDescent="0.35">
      <c r="A15" s="14" t="s">
        <v>59</v>
      </c>
      <c r="C15" s="9">
        <v>5.0212919753597429</v>
      </c>
      <c r="D15" s="9">
        <v>10.51191223985799</v>
      </c>
      <c r="E15" s="9">
        <v>0.33989775833835889</v>
      </c>
      <c r="F15" s="9">
        <v>1.5465837945722427</v>
      </c>
      <c r="G15" s="9">
        <v>2.6350581658878713</v>
      </c>
      <c r="H15" s="9">
        <v>6.4357660025277763</v>
      </c>
      <c r="I15" s="9">
        <v>2.0238262924912487</v>
      </c>
      <c r="J15" s="9">
        <v>-1.2967450647196399</v>
      </c>
      <c r="K15" s="9">
        <v>3.535329996250236</v>
      </c>
      <c r="L15" s="9">
        <v>8.3560113190939376</v>
      </c>
      <c r="M15" s="9">
        <v>-6.4395818880861881</v>
      </c>
      <c r="N15" s="9">
        <v>11.545451833848407</v>
      </c>
      <c r="O15" s="9">
        <v>9.0551758725615716</v>
      </c>
      <c r="P15" s="9">
        <v>6.4070649530310275</v>
      </c>
      <c r="Q15" s="9">
        <v>-1.9041788958701455</v>
      </c>
      <c r="R15" s="9">
        <v>-16.166766926986476</v>
      </c>
      <c r="S15" s="9">
        <v>17.982620885688494</v>
      </c>
      <c r="T15" s="9">
        <v>8.8867449343491334</v>
      </c>
      <c r="U15" s="9">
        <v>-3.7022355170837407</v>
      </c>
      <c r="V15" s="9">
        <v>3.5981753868987498</v>
      </c>
      <c r="W15" s="9">
        <v>5.935666034781506</v>
      </c>
      <c r="X15" s="9">
        <v>3.9634007949009842</v>
      </c>
      <c r="Y15" s="9">
        <v>13.862111333518179</v>
      </c>
      <c r="Z15" s="9">
        <v>0.35732449433925062</v>
      </c>
      <c r="AA15" s="9">
        <v>7.5458761601712165</v>
      </c>
      <c r="AB15" s="9">
        <v>2.7054801766452918</v>
      </c>
      <c r="AC15" s="9">
        <v>8.542222113130137</v>
      </c>
      <c r="AD15" s="9">
        <v>4.9280798673205561</v>
      </c>
      <c r="AE15" s="9">
        <v>2.0242536860741067</v>
      </c>
      <c r="AF15" s="9">
        <v>7.5063331034530334</v>
      </c>
      <c r="AG15" s="9">
        <v>5.6834755173843288</v>
      </c>
      <c r="AH15" s="9">
        <v>-6.8360747409552669</v>
      </c>
      <c r="AI15" s="9">
        <v>4.4174698757109221</v>
      </c>
      <c r="AJ15" s="9">
        <v>3.7401030961255577</v>
      </c>
      <c r="AK15" s="9">
        <v>-3.2173239716175916</v>
      </c>
      <c r="AL15" s="9">
        <v>9.982129173856924</v>
      </c>
      <c r="AM15" s="9">
        <v>-1.6474543285446117</v>
      </c>
      <c r="AN15" s="9">
        <v>-0.37255843500076935</v>
      </c>
      <c r="AO15" s="9">
        <v>4.6857525108369824</v>
      </c>
      <c r="AP15" s="9">
        <v>-17.146727286453739</v>
      </c>
      <c r="AQ15" s="9">
        <v>-1.1779838890295764</v>
      </c>
      <c r="AR15" s="9">
        <v>5.1520478320032037</v>
      </c>
      <c r="AS15" s="9">
        <v>-2.1514057665016129</v>
      </c>
      <c r="AT15" s="9">
        <v>4.0178885896527294</v>
      </c>
      <c r="AU15" s="9">
        <v>-2.9103931246435621</v>
      </c>
    </row>
    <row r="16" spans="1:49" s="68" customFormat="1" x14ac:dyDescent="0.35">
      <c r="A16" s="14" t="s">
        <v>60</v>
      </c>
      <c r="C16" s="9">
        <v>-31.322013396387185</v>
      </c>
      <c r="D16" s="9">
        <v>-0.74156623293841761</v>
      </c>
      <c r="E16" s="9">
        <v>7.8361985099854925</v>
      </c>
      <c r="F16" s="9">
        <v>1.7339336957823859</v>
      </c>
      <c r="G16" s="9">
        <v>2.448411564225994</v>
      </c>
      <c r="H16" s="9">
        <v>-1.5931906176629096</v>
      </c>
      <c r="I16" s="9">
        <v>2.6306819078612431</v>
      </c>
      <c r="J16" s="9">
        <v>2.8931607208833698</v>
      </c>
      <c r="K16" s="9">
        <v>9.3668657734574232</v>
      </c>
      <c r="L16" s="9">
        <v>-2.0089260338380988</v>
      </c>
      <c r="M16" s="9">
        <v>9.4653349442977763</v>
      </c>
      <c r="N16" s="9">
        <v>5.090744314940876</v>
      </c>
      <c r="O16" s="9">
        <v>1.0594039884471051</v>
      </c>
      <c r="P16" s="9">
        <v>-1.2135971918741717</v>
      </c>
      <c r="Q16" s="9">
        <v>-0.8779485009113408</v>
      </c>
      <c r="R16" s="9">
        <v>3.5999168577310448</v>
      </c>
      <c r="S16" s="9">
        <v>-28.255372396565669</v>
      </c>
      <c r="T16" s="9">
        <v>7.9748649030098706</v>
      </c>
      <c r="U16" s="9">
        <v>12.626970058693265</v>
      </c>
      <c r="V16" s="9">
        <v>-9.7322322542773065</v>
      </c>
      <c r="W16" s="9">
        <v>7.7077887130971856</v>
      </c>
      <c r="X16" s="9">
        <v>4.2230113057451835</v>
      </c>
      <c r="Y16" s="9">
        <v>-7.4922346475813306</v>
      </c>
      <c r="Z16" s="9">
        <v>-0.31616406654855211</v>
      </c>
      <c r="AA16" s="9">
        <v>21.879740605930898</v>
      </c>
      <c r="AB16" s="9">
        <v>-8.4991448597945833</v>
      </c>
      <c r="AC16" s="9">
        <v>4.2555570584781099</v>
      </c>
      <c r="AD16" s="9">
        <v>-6.3459055006743643</v>
      </c>
      <c r="AE16" s="9">
        <v>4.116454565564065</v>
      </c>
      <c r="AF16" s="9">
        <v>5.5992989059392873</v>
      </c>
      <c r="AG16" s="9">
        <v>-2.6582641676737961</v>
      </c>
      <c r="AH16" s="9">
        <v>-1.1375392242165772</v>
      </c>
      <c r="AI16" s="9">
        <v>30.431219650110776</v>
      </c>
      <c r="AJ16" s="9">
        <v>-8.2529534352095979</v>
      </c>
      <c r="AK16" s="9">
        <v>4.2145251519649429</v>
      </c>
      <c r="AL16" s="9">
        <v>0.71780270786498956</v>
      </c>
      <c r="AM16" s="9">
        <v>-3.2800803531848288</v>
      </c>
      <c r="AN16" s="9">
        <v>2.9230093298529454</v>
      </c>
      <c r="AO16" s="9">
        <v>11.886189092145294</v>
      </c>
      <c r="AP16" s="9">
        <v>-39.842249291617087</v>
      </c>
      <c r="AQ16" s="9">
        <v>-2.0607983415989679</v>
      </c>
      <c r="AR16" s="9">
        <v>17.334512489353294</v>
      </c>
      <c r="AS16" s="9">
        <v>17.356337965498049</v>
      </c>
      <c r="AT16" s="9">
        <v>11.77864317394004</v>
      </c>
      <c r="AU16" s="9">
        <v>-9.8881582761577658</v>
      </c>
    </row>
    <row r="17" spans="1:47" s="68" customFormat="1" x14ac:dyDescent="0.35">
      <c r="A17" s="34" t="s">
        <v>103</v>
      </c>
      <c r="C17" s="9">
        <v>9.858464287452783</v>
      </c>
      <c r="D17" s="9">
        <v>11.448261670072091</v>
      </c>
      <c r="E17" s="9">
        <v>-0.21561276101154103</v>
      </c>
      <c r="F17" s="9">
        <v>1.53158001315854</v>
      </c>
      <c r="G17" s="9">
        <v>2.6500354145328808</v>
      </c>
      <c r="H17" s="9">
        <v>7.0787752072143606</v>
      </c>
      <c r="I17" s="9">
        <v>1.9791615114400196</v>
      </c>
      <c r="J17" s="9">
        <v>-1.6070937212278258</v>
      </c>
      <c r="K17" s="9">
        <v>3.0836287631443859</v>
      </c>
      <c r="L17" s="9">
        <v>9.2077984637205077</v>
      </c>
      <c r="M17" s="9">
        <v>-7.6123946082338296</v>
      </c>
      <c r="N17" s="9">
        <v>12.109396810596596</v>
      </c>
      <c r="O17" s="9">
        <v>9.7100276522342774</v>
      </c>
      <c r="P17" s="9">
        <v>6.9819827236308418</v>
      </c>
      <c r="Q17" s="9">
        <v>-1.9756687526721883</v>
      </c>
      <c r="R17" s="9">
        <v>-17.559185354751015</v>
      </c>
      <c r="S17" s="9">
        <v>22.07571807816673</v>
      </c>
      <c r="T17" s="9">
        <v>8.9341856119338647</v>
      </c>
      <c r="U17" s="9">
        <v>-4.54428325364219</v>
      </c>
      <c r="V17" s="9">
        <v>10.24059705300353</v>
      </c>
      <c r="W17" s="9">
        <v>6.2384420072323588</v>
      </c>
      <c r="X17" s="9">
        <v>-3.630931342907262E-2</v>
      </c>
      <c r="Y17" s="9">
        <v>18.329600399469271</v>
      </c>
      <c r="Z17" s="9">
        <v>-3.9394945446580287E-3</v>
      </c>
      <c r="AA17" s="9">
        <v>5.8938119760809871</v>
      </c>
      <c r="AB17" s="9">
        <v>-6.1282256952321923E-2</v>
      </c>
      <c r="AC17" s="9">
        <v>9.2520327444137518</v>
      </c>
      <c r="AD17" s="9">
        <v>4.8817851472538587</v>
      </c>
      <c r="AE17" s="9">
        <v>4.3263307072558765</v>
      </c>
      <c r="AF17" s="9">
        <v>8.8220318747962203</v>
      </c>
      <c r="AG17" s="9">
        <v>3.3572718723531514</v>
      </c>
      <c r="AH17" s="9">
        <v>-8.378951307823213</v>
      </c>
      <c r="AI17" s="9">
        <v>3.8973354773583546</v>
      </c>
      <c r="AJ17" s="9">
        <v>4.2877950781434748</v>
      </c>
      <c r="AK17" s="9">
        <v>-3.5159048517846458</v>
      </c>
      <c r="AL17" s="9">
        <v>10.38415271637505</v>
      </c>
      <c r="AM17" s="9">
        <v>-1.5828109770973375</v>
      </c>
      <c r="AN17" s="9">
        <v>-0.50079514461076613</v>
      </c>
      <c r="AO17" s="9">
        <v>4.3959288650564421</v>
      </c>
      <c r="AP17" s="9">
        <v>-16.167670052233664</v>
      </c>
      <c r="AQ17" s="9">
        <v>-1.1506552885279131</v>
      </c>
      <c r="AR17" s="9">
        <v>4.7783970610266957</v>
      </c>
      <c r="AS17" s="9">
        <v>-2.8214319698467993</v>
      </c>
      <c r="AT17" s="9">
        <v>3.6959857931099682</v>
      </c>
      <c r="AU17" s="9">
        <v>-2.5984078925874732</v>
      </c>
    </row>
    <row r="18" spans="1:47" s="68" customFormat="1" x14ac:dyDescent="0.35">
      <c r="A18" s="35" t="s">
        <v>61</v>
      </c>
      <c r="C18" s="9" t="s">
        <v>130</v>
      </c>
      <c r="D18" s="9" t="s">
        <v>130</v>
      </c>
      <c r="E18" s="9" t="s">
        <v>130</v>
      </c>
      <c r="F18" s="9" t="s">
        <v>130</v>
      </c>
      <c r="G18" s="9" t="s">
        <v>130</v>
      </c>
      <c r="H18" s="9" t="s">
        <v>130</v>
      </c>
      <c r="I18" s="9" t="s">
        <v>130</v>
      </c>
      <c r="J18" s="9" t="s">
        <v>130</v>
      </c>
      <c r="K18" s="9" t="s">
        <v>130</v>
      </c>
      <c r="L18" s="9" t="s">
        <v>130</v>
      </c>
      <c r="M18" s="9" t="s">
        <v>130</v>
      </c>
      <c r="N18" s="9" t="s">
        <v>130</v>
      </c>
      <c r="O18" s="9" t="s">
        <v>130</v>
      </c>
      <c r="P18" s="9" t="s">
        <v>130</v>
      </c>
      <c r="Q18" s="9" t="s">
        <v>130</v>
      </c>
      <c r="R18" s="9" t="s">
        <v>130</v>
      </c>
      <c r="S18" s="9" t="s">
        <v>130</v>
      </c>
      <c r="T18" s="9" t="s">
        <v>130</v>
      </c>
      <c r="U18" s="9" t="s">
        <v>130</v>
      </c>
      <c r="V18" s="9" t="s">
        <v>130</v>
      </c>
      <c r="W18" s="9">
        <v>5.2917851001859528</v>
      </c>
      <c r="X18" s="9">
        <v>-20.547892499182375</v>
      </c>
      <c r="Y18" s="9">
        <v>23.137876817361569</v>
      </c>
      <c r="Z18" s="9">
        <v>8.3610360346729973</v>
      </c>
      <c r="AA18" s="9">
        <v>-2.2898455740076651</v>
      </c>
      <c r="AB18" s="9">
        <v>4.8537772448331795</v>
      </c>
      <c r="AC18" s="9">
        <v>3.4352901560220195</v>
      </c>
      <c r="AD18" s="9">
        <v>14.892758969941644</v>
      </c>
      <c r="AE18" s="9">
        <v>16.293070948972186</v>
      </c>
      <c r="AF18" s="9">
        <v>8.4145869727225495</v>
      </c>
      <c r="AG18" s="9">
        <v>6.4840658951990093</v>
      </c>
      <c r="AH18" s="9">
        <v>-1.5964899438327462</v>
      </c>
      <c r="AI18" s="9">
        <v>12.767984285823154</v>
      </c>
      <c r="AJ18" s="9">
        <v>21.757878330022386</v>
      </c>
      <c r="AK18" s="9">
        <v>25.362319603428183</v>
      </c>
      <c r="AL18" s="9">
        <v>3.5196920879857041</v>
      </c>
      <c r="AM18" s="9">
        <v>8.1266284038687502</v>
      </c>
      <c r="AN18" s="9">
        <v>1.8965942305659098</v>
      </c>
      <c r="AO18" s="9">
        <v>11.296038603019266</v>
      </c>
      <c r="AP18" s="9">
        <v>8.0894901225129132</v>
      </c>
      <c r="AQ18" s="9">
        <v>8.7092453543482122</v>
      </c>
      <c r="AR18" s="9">
        <v>3.8743139784223501</v>
      </c>
      <c r="AS18" s="9">
        <v>4.3173012997848703</v>
      </c>
      <c r="AT18" s="9">
        <v>5.9917970891024908</v>
      </c>
      <c r="AU18" s="9">
        <v>2.1210875957585973</v>
      </c>
    </row>
    <row r="19" spans="1:47" s="68" customFormat="1" x14ac:dyDescent="0.35">
      <c r="A19" s="35" t="s">
        <v>62</v>
      </c>
      <c r="C19" s="9" t="s">
        <v>130</v>
      </c>
      <c r="D19" s="9" t="s">
        <v>130</v>
      </c>
      <c r="E19" s="9" t="s">
        <v>130</v>
      </c>
      <c r="F19" s="9" t="s">
        <v>130</v>
      </c>
      <c r="G19" s="9" t="s">
        <v>130</v>
      </c>
      <c r="H19" s="9" t="s">
        <v>130</v>
      </c>
      <c r="I19" s="9" t="s">
        <v>130</v>
      </c>
      <c r="J19" s="9" t="s">
        <v>130</v>
      </c>
      <c r="K19" s="9" t="s">
        <v>130</v>
      </c>
      <c r="L19" s="9" t="s">
        <v>130</v>
      </c>
      <c r="M19" s="9" t="s">
        <v>130</v>
      </c>
      <c r="N19" s="9" t="s">
        <v>130</v>
      </c>
      <c r="O19" s="9" t="s">
        <v>130</v>
      </c>
      <c r="P19" s="9" t="s">
        <v>130</v>
      </c>
      <c r="Q19" s="9" t="s">
        <v>130</v>
      </c>
      <c r="R19" s="9" t="s">
        <v>130</v>
      </c>
      <c r="S19" s="9" t="s">
        <v>130</v>
      </c>
      <c r="T19" s="9" t="s">
        <v>130</v>
      </c>
      <c r="U19" s="9" t="s">
        <v>130</v>
      </c>
      <c r="V19" s="9" t="s">
        <v>130</v>
      </c>
      <c r="W19" s="9">
        <v>2.959232223847108</v>
      </c>
      <c r="X19" s="9">
        <v>-3.9260755398180525</v>
      </c>
      <c r="Y19" s="9">
        <v>26.653696585696807</v>
      </c>
      <c r="Z19" s="9">
        <v>-4.1465016565377377</v>
      </c>
      <c r="AA19" s="9">
        <v>-1.7819478885837792</v>
      </c>
      <c r="AB19" s="9">
        <v>-13.985045558991683</v>
      </c>
      <c r="AC19" s="9">
        <v>17.772092496653169</v>
      </c>
      <c r="AD19" s="9">
        <v>8.5235869519359575</v>
      </c>
      <c r="AE19" s="9">
        <v>6.6964998053792302</v>
      </c>
      <c r="AF19" s="9">
        <v>17.168670517310304</v>
      </c>
      <c r="AG19" s="9">
        <v>-10.263875640865249</v>
      </c>
      <c r="AH19" s="9">
        <v>-16.785847666477348</v>
      </c>
      <c r="AI19" s="9">
        <v>3.3144171324532623</v>
      </c>
      <c r="AJ19" s="9">
        <v>13.178467407545934</v>
      </c>
      <c r="AK19" s="9">
        <v>-14.736676671910963</v>
      </c>
      <c r="AL19" s="9">
        <v>10.57597353128974</v>
      </c>
      <c r="AM19" s="9">
        <v>-5.1977355512344019</v>
      </c>
      <c r="AN19" s="9">
        <v>1.0735011997907691</v>
      </c>
      <c r="AO19" s="9">
        <v>6.3953303459940214</v>
      </c>
      <c r="AP19" s="9">
        <v>-15.118232988958681</v>
      </c>
      <c r="AQ19" s="9">
        <v>-4.8713589878893373</v>
      </c>
      <c r="AR19" s="9">
        <v>3.0904683898706375</v>
      </c>
      <c r="AS19" s="9">
        <v>9.1046882065402457</v>
      </c>
      <c r="AT19" s="9">
        <v>3.9170812353965356</v>
      </c>
      <c r="AU19" s="9">
        <v>6.943854637138136</v>
      </c>
    </row>
    <row r="20" spans="1:47" s="68" customFormat="1" x14ac:dyDescent="0.35">
      <c r="A20" s="35" t="s">
        <v>63</v>
      </c>
      <c r="C20" s="9" t="s">
        <v>130</v>
      </c>
      <c r="D20" s="9" t="s">
        <v>130</v>
      </c>
      <c r="E20" s="9" t="s">
        <v>130</v>
      </c>
      <c r="F20" s="9" t="s">
        <v>130</v>
      </c>
      <c r="G20" s="9" t="s">
        <v>130</v>
      </c>
      <c r="H20" s="9" t="s">
        <v>130</v>
      </c>
      <c r="I20" s="9" t="s">
        <v>130</v>
      </c>
      <c r="J20" s="9" t="s">
        <v>130</v>
      </c>
      <c r="K20" s="9" t="s">
        <v>130</v>
      </c>
      <c r="L20" s="9" t="s">
        <v>130</v>
      </c>
      <c r="M20" s="9" t="s">
        <v>130</v>
      </c>
      <c r="N20" s="9" t="s">
        <v>130</v>
      </c>
      <c r="O20" s="9" t="s">
        <v>130</v>
      </c>
      <c r="P20" s="9" t="s">
        <v>130</v>
      </c>
      <c r="Q20" s="9" t="s">
        <v>130</v>
      </c>
      <c r="R20" s="9" t="s">
        <v>130</v>
      </c>
      <c r="S20" s="9" t="s">
        <v>130</v>
      </c>
      <c r="T20" s="9" t="s">
        <v>130</v>
      </c>
      <c r="U20" s="9" t="s">
        <v>130</v>
      </c>
      <c r="V20" s="9" t="s">
        <v>130</v>
      </c>
      <c r="W20" s="9">
        <v>7.2006540906643934</v>
      </c>
      <c r="X20" s="9">
        <v>22.29389714460137</v>
      </c>
      <c r="Y20" s="9">
        <v>-5.3913382786624826</v>
      </c>
      <c r="Z20" s="9">
        <v>-9.4183370908485387</v>
      </c>
      <c r="AA20" s="9">
        <v>5.2514216765665811</v>
      </c>
      <c r="AB20" s="9">
        <v>0.39494326766340571</v>
      </c>
      <c r="AC20" s="9">
        <v>4.1488707018451976</v>
      </c>
      <c r="AD20" s="9">
        <v>3.1843434686690708</v>
      </c>
      <c r="AE20" s="9">
        <v>15.249037297808133</v>
      </c>
      <c r="AF20" s="9">
        <v>1.9132745479025326</v>
      </c>
      <c r="AG20" s="9">
        <v>0.43295257675226573</v>
      </c>
      <c r="AH20" s="9">
        <v>14.992386726532004</v>
      </c>
      <c r="AI20" s="9">
        <v>13.748407538201391</v>
      </c>
      <c r="AJ20" s="9">
        <v>-11.620267336197433</v>
      </c>
      <c r="AK20" s="9">
        <v>6.9533321353570932</v>
      </c>
      <c r="AL20" s="9">
        <v>4.9682845715177004</v>
      </c>
      <c r="AM20" s="9">
        <v>-4.1554829976261658</v>
      </c>
      <c r="AN20" s="9">
        <v>5.0310807915996065</v>
      </c>
      <c r="AO20" s="9">
        <v>17.548290888311115</v>
      </c>
      <c r="AP20" s="9">
        <v>-32.497803418247898</v>
      </c>
      <c r="AQ20" s="9">
        <v>17.138413442915066</v>
      </c>
      <c r="AR20" s="9">
        <v>5.4892276520864147</v>
      </c>
      <c r="AS20" s="9">
        <v>-26.092173590819378</v>
      </c>
      <c r="AT20" s="9">
        <v>14.399146176439292</v>
      </c>
      <c r="AU20" s="9">
        <v>-4.2409851812436621</v>
      </c>
    </row>
    <row r="21" spans="1:47" s="68" customFormat="1" x14ac:dyDescent="0.35">
      <c r="A21" s="35" t="s">
        <v>64</v>
      </c>
      <c r="C21" s="9" t="s">
        <v>130</v>
      </c>
      <c r="D21" s="9" t="s">
        <v>130</v>
      </c>
      <c r="E21" s="9" t="s">
        <v>130</v>
      </c>
      <c r="F21" s="9" t="s">
        <v>130</v>
      </c>
      <c r="G21" s="9" t="s">
        <v>130</v>
      </c>
      <c r="H21" s="9" t="s">
        <v>130</v>
      </c>
      <c r="I21" s="9" t="s">
        <v>130</v>
      </c>
      <c r="J21" s="9" t="s">
        <v>130</v>
      </c>
      <c r="K21" s="9" t="s">
        <v>130</v>
      </c>
      <c r="L21" s="9" t="s">
        <v>130</v>
      </c>
      <c r="M21" s="9" t="s">
        <v>130</v>
      </c>
      <c r="N21" s="9" t="s">
        <v>130</v>
      </c>
      <c r="O21" s="9" t="s">
        <v>130</v>
      </c>
      <c r="P21" s="9" t="s">
        <v>130</v>
      </c>
      <c r="Q21" s="9" t="s">
        <v>130</v>
      </c>
      <c r="R21" s="9" t="s">
        <v>130</v>
      </c>
      <c r="S21" s="9" t="s">
        <v>130</v>
      </c>
      <c r="T21" s="9" t="s">
        <v>130</v>
      </c>
      <c r="U21" s="9" t="s">
        <v>130</v>
      </c>
      <c r="V21" s="9" t="s">
        <v>130</v>
      </c>
      <c r="W21" s="9">
        <v>10.314331154999268</v>
      </c>
      <c r="X21" s="9">
        <v>45.61734734393135</v>
      </c>
      <c r="Y21" s="9">
        <v>22.824187565240607</v>
      </c>
      <c r="Z21" s="9">
        <v>52.171305304291863</v>
      </c>
      <c r="AA21" s="9">
        <v>9.001798009773454</v>
      </c>
      <c r="AB21" s="9">
        <v>5.9165869488031708</v>
      </c>
      <c r="AC21" s="9">
        <v>-27.475739991751968</v>
      </c>
      <c r="AD21" s="9">
        <v>2.9691930629046848</v>
      </c>
      <c r="AE21" s="9">
        <v>-1.1106602934023768</v>
      </c>
      <c r="AF21" s="9">
        <v>3.5862046911509182</v>
      </c>
      <c r="AG21" s="9">
        <v>4.7111824838618643</v>
      </c>
      <c r="AH21" s="9">
        <v>6.0980218561331512</v>
      </c>
      <c r="AI21" s="9">
        <v>8.1642697259235</v>
      </c>
      <c r="AJ21" s="9">
        <v>-2.7365193788859821</v>
      </c>
      <c r="AK21" s="9">
        <v>7.9829404712608021</v>
      </c>
      <c r="AL21" s="9">
        <v>-1.9344284900324027</v>
      </c>
      <c r="AM21" s="9">
        <v>11.271447246561749</v>
      </c>
      <c r="AN21" s="9">
        <v>0.92346131657711794</v>
      </c>
      <c r="AO21" s="9">
        <v>-2.3016467525531881</v>
      </c>
      <c r="AP21" s="9">
        <v>-3.0962542239610116</v>
      </c>
      <c r="AQ21" s="9">
        <v>21.575370516023995</v>
      </c>
      <c r="AR21" s="9">
        <v>13.319679128493501</v>
      </c>
      <c r="AS21" s="9">
        <v>3.3316115229226506</v>
      </c>
      <c r="AT21" s="9">
        <v>4.893915011815464</v>
      </c>
      <c r="AU21" s="9">
        <v>0.79540693282420527</v>
      </c>
    </row>
    <row r="22" spans="1:47" s="68" customFormat="1" x14ac:dyDescent="0.35">
      <c r="A22" s="35" t="s">
        <v>65</v>
      </c>
      <c r="C22" s="9" t="s">
        <v>130</v>
      </c>
      <c r="D22" s="9" t="s">
        <v>130</v>
      </c>
      <c r="E22" s="9" t="s">
        <v>130</v>
      </c>
      <c r="F22" s="9" t="s">
        <v>130</v>
      </c>
      <c r="G22" s="9" t="s">
        <v>130</v>
      </c>
      <c r="H22" s="9" t="s">
        <v>130</v>
      </c>
      <c r="I22" s="9" t="s">
        <v>130</v>
      </c>
      <c r="J22" s="9" t="s">
        <v>130</v>
      </c>
      <c r="K22" s="9" t="s">
        <v>130</v>
      </c>
      <c r="L22" s="9" t="s">
        <v>130</v>
      </c>
      <c r="M22" s="9" t="s">
        <v>130</v>
      </c>
      <c r="N22" s="9" t="s">
        <v>130</v>
      </c>
      <c r="O22" s="9" t="s">
        <v>130</v>
      </c>
      <c r="P22" s="9" t="s">
        <v>130</v>
      </c>
      <c r="Q22" s="9" t="s">
        <v>130</v>
      </c>
      <c r="R22" s="9" t="s">
        <v>130</v>
      </c>
      <c r="S22" s="9" t="s">
        <v>130</v>
      </c>
      <c r="T22" s="9" t="s">
        <v>130</v>
      </c>
      <c r="U22" s="9" t="s">
        <v>130</v>
      </c>
      <c r="V22" s="9" t="s">
        <v>130</v>
      </c>
      <c r="W22" s="9">
        <v>121.42527912316523</v>
      </c>
      <c r="X22" s="9">
        <v>-8.9073739722340015</v>
      </c>
      <c r="Y22" s="9">
        <v>-21.823024061637408</v>
      </c>
      <c r="Z22" s="9">
        <v>33.784303513552302</v>
      </c>
      <c r="AA22" s="9">
        <v>4.7429353419302211</v>
      </c>
      <c r="AB22" s="9">
        <v>-1.1324822027542703</v>
      </c>
      <c r="AC22" s="9">
        <v>22.814773890152807</v>
      </c>
      <c r="AD22" s="9">
        <v>6.9297403909108324</v>
      </c>
      <c r="AE22" s="9">
        <v>-35.866332002867921</v>
      </c>
      <c r="AF22" s="9">
        <v>11.556670457370299</v>
      </c>
      <c r="AG22" s="9">
        <v>12.71938654308169</v>
      </c>
      <c r="AH22" s="9">
        <v>11.257482735377454</v>
      </c>
      <c r="AI22" s="9">
        <v>-7.2838372452531219</v>
      </c>
      <c r="AJ22" s="9">
        <v>40.217854227299576</v>
      </c>
      <c r="AK22" s="9">
        <v>21.306267140107682</v>
      </c>
      <c r="AL22" s="9">
        <v>-7.5591281376582327</v>
      </c>
      <c r="AM22" s="9">
        <v>-1.5512091178513145</v>
      </c>
      <c r="AN22" s="9">
        <v>4.521590402326197</v>
      </c>
      <c r="AO22" s="9">
        <v>-2.162489444211313</v>
      </c>
      <c r="AP22" s="9">
        <v>-12.007441657147766</v>
      </c>
      <c r="AQ22" s="9">
        <v>22.769150374048237</v>
      </c>
      <c r="AR22" s="9">
        <v>-13.002351584641247</v>
      </c>
      <c r="AS22" s="9">
        <v>-10.896241564062182</v>
      </c>
      <c r="AT22" s="9">
        <v>4.7531111773697621</v>
      </c>
      <c r="AU22" s="9">
        <v>2.176300434011913</v>
      </c>
    </row>
    <row r="23" spans="1:47" s="68" customFormat="1" x14ac:dyDescent="0.35">
      <c r="A23" s="35" t="s">
        <v>66</v>
      </c>
      <c r="C23" s="9" t="s">
        <v>130</v>
      </c>
      <c r="D23" s="9" t="s">
        <v>130</v>
      </c>
      <c r="E23" s="9" t="s">
        <v>130</v>
      </c>
      <c r="F23" s="9" t="s">
        <v>130</v>
      </c>
      <c r="G23" s="9" t="s">
        <v>130</v>
      </c>
      <c r="H23" s="9" t="s">
        <v>130</v>
      </c>
      <c r="I23" s="9" t="s">
        <v>130</v>
      </c>
      <c r="J23" s="9" t="s">
        <v>130</v>
      </c>
      <c r="K23" s="9" t="s">
        <v>130</v>
      </c>
      <c r="L23" s="9" t="s">
        <v>130</v>
      </c>
      <c r="M23" s="9" t="s">
        <v>130</v>
      </c>
      <c r="N23" s="9" t="s">
        <v>130</v>
      </c>
      <c r="O23" s="9" t="s">
        <v>130</v>
      </c>
      <c r="P23" s="9" t="s">
        <v>130</v>
      </c>
      <c r="Q23" s="9" t="s">
        <v>130</v>
      </c>
      <c r="R23" s="9" t="s">
        <v>130</v>
      </c>
      <c r="S23" s="9" t="s">
        <v>130</v>
      </c>
      <c r="T23" s="9" t="s">
        <v>130</v>
      </c>
      <c r="U23" s="9" t="s">
        <v>130</v>
      </c>
      <c r="V23" s="9" t="s">
        <v>130</v>
      </c>
      <c r="W23" s="9">
        <v>-2.5100178184788935</v>
      </c>
      <c r="X23" s="9">
        <v>-2.06940893254981</v>
      </c>
      <c r="Y23" s="9">
        <v>59.551726313874511</v>
      </c>
      <c r="Z23" s="9">
        <v>56.570688504599516</v>
      </c>
      <c r="AA23" s="9">
        <v>-6.3412058437042891</v>
      </c>
      <c r="AB23" s="9">
        <v>7.9426940388626521</v>
      </c>
      <c r="AC23" s="9">
        <v>9.4667267537929867</v>
      </c>
      <c r="AD23" s="9">
        <v>14.709222839535286</v>
      </c>
      <c r="AE23" s="9">
        <v>-3.7754642195044985</v>
      </c>
      <c r="AF23" s="9">
        <v>-9.9901852489186922</v>
      </c>
      <c r="AG23" s="9">
        <v>-0.97193459061354348</v>
      </c>
      <c r="AH23" s="9">
        <v>-4.4975799291787748</v>
      </c>
      <c r="AI23" s="9">
        <v>3.1143380995348968</v>
      </c>
      <c r="AJ23" s="9">
        <v>7.4271060375085129</v>
      </c>
      <c r="AK23" s="9">
        <v>-1.1604476217232262</v>
      </c>
      <c r="AL23" s="9">
        <v>-4.8417558955210822</v>
      </c>
      <c r="AM23" s="9">
        <v>8.6192429033607709</v>
      </c>
      <c r="AN23" s="9">
        <v>-11.507596297427582</v>
      </c>
      <c r="AO23" s="9">
        <v>4.8504793742693675</v>
      </c>
      <c r="AP23" s="9">
        <v>19.192189658071754</v>
      </c>
      <c r="AQ23" s="9">
        <v>8.3130964413698933</v>
      </c>
      <c r="AR23" s="9">
        <v>3.6486540544684143</v>
      </c>
      <c r="AS23" s="9">
        <v>2.7930044796669717</v>
      </c>
      <c r="AT23" s="9">
        <v>0.31585051912252915</v>
      </c>
      <c r="AU23" s="9">
        <v>12.840962297569657</v>
      </c>
    </row>
    <row r="24" spans="1:47" s="68" customFormat="1" x14ac:dyDescent="0.35">
      <c r="A24" s="35" t="s">
        <v>67</v>
      </c>
      <c r="C24" s="9" t="s">
        <v>130</v>
      </c>
      <c r="D24" s="9" t="s">
        <v>130</v>
      </c>
      <c r="E24" s="9" t="s">
        <v>130</v>
      </c>
      <c r="F24" s="9" t="s">
        <v>130</v>
      </c>
      <c r="G24" s="9" t="s">
        <v>130</v>
      </c>
      <c r="H24" s="9" t="s">
        <v>130</v>
      </c>
      <c r="I24" s="9" t="s">
        <v>130</v>
      </c>
      <c r="J24" s="9" t="s">
        <v>130</v>
      </c>
      <c r="K24" s="9" t="s">
        <v>130</v>
      </c>
      <c r="L24" s="9" t="s">
        <v>130</v>
      </c>
      <c r="M24" s="9" t="s">
        <v>130</v>
      </c>
      <c r="N24" s="9" t="s">
        <v>130</v>
      </c>
      <c r="O24" s="9" t="s">
        <v>130</v>
      </c>
      <c r="P24" s="9" t="s">
        <v>130</v>
      </c>
      <c r="Q24" s="9" t="s">
        <v>130</v>
      </c>
      <c r="R24" s="9" t="s">
        <v>130</v>
      </c>
      <c r="S24" s="9" t="s">
        <v>130</v>
      </c>
      <c r="T24" s="9" t="s">
        <v>130</v>
      </c>
      <c r="U24" s="9" t="s">
        <v>130</v>
      </c>
      <c r="V24" s="9" t="s">
        <v>130</v>
      </c>
      <c r="W24" s="9">
        <v>-36.252201129570963</v>
      </c>
      <c r="X24" s="9">
        <v>11.325764667835458</v>
      </c>
      <c r="Y24" s="9">
        <v>7.2279810221931973</v>
      </c>
      <c r="Z24" s="9">
        <v>13.532654327747974</v>
      </c>
      <c r="AA24" s="9">
        <v>10.654823844209925</v>
      </c>
      <c r="AB24" s="9">
        <v>14.434377426870304</v>
      </c>
      <c r="AC24" s="9">
        <v>17.821499999999979</v>
      </c>
      <c r="AD24" s="9">
        <v>8.1663518448688244</v>
      </c>
      <c r="AE24" s="9">
        <v>-7.3531446701409209</v>
      </c>
      <c r="AF24" s="9">
        <v>-7.7155701836084889</v>
      </c>
      <c r="AG24" s="9">
        <v>10.861257941315227</v>
      </c>
      <c r="AH24" s="9">
        <v>-12.649349321860692</v>
      </c>
      <c r="AI24" s="9">
        <v>6.7806316273026468</v>
      </c>
      <c r="AJ24" s="9">
        <v>21.659029395993311</v>
      </c>
      <c r="AK24" s="9">
        <v>13.65456538173262</v>
      </c>
      <c r="AL24" s="9">
        <v>-8.6394497118039926</v>
      </c>
      <c r="AM24" s="9">
        <v>12.136372088191365</v>
      </c>
      <c r="AN24" s="9">
        <v>-1.6289086687858543</v>
      </c>
      <c r="AO24" s="9">
        <v>-6.7172414816758508</v>
      </c>
      <c r="AP24" s="9">
        <v>-14.11554387793538</v>
      </c>
      <c r="AQ24" s="9">
        <v>-4.8928275498137452</v>
      </c>
      <c r="AR24" s="9">
        <v>-0.30397998604370091</v>
      </c>
      <c r="AS24" s="9">
        <v>-3.5942892853072173</v>
      </c>
      <c r="AT24" s="9">
        <v>-0.30018836467522458</v>
      </c>
      <c r="AU24" s="9">
        <v>-9.4266536529468041</v>
      </c>
    </row>
    <row r="25" spans="1:47" s="68" customFormat="1" x14ac:dyDescent="0.35">
      <c r="A25" s="35" t="s">
        <v>68</v>
      </c>
      <c r="C25" s="9" t="s">
        <v>130</v>
      </c>
      <c r="D25" s="9" t="s">
        <v>130</v>
      </c>
      <c r="E25" s="9" t="s">
        <v>130</v>
      </c>
      <c r="F25" s="9" t="s">
        <v>130</v>
      </c>
      <c r="G25" s="9" t="s">
        <v>130</v>
      </c>
      <c r="H25" s="9" t="s">
        <v>130</v>
      </c>
      <c r="I25" s="9" t="s">
        <v>130</v>
      </c>
      <c r="J25" s="9" t="s">
        <v>130</v>
      </c>
      <c r="K25" s="9" t="s">
        <v>130</v>
      </c>
      <c r="L25" s="9" t="s">
        <v>130</v>
      </c>
      <c r="M25" s="9" t="s">
        <v>130</v>
      </c>
      <c r="N25" s="9" t="s">
        <v>130</v>
      </c>
      <c r="O25" s="9" t="s">
        <v>130</v>
      </c>
      <c r="P25" s="9" t="s">
        <v>130</v>
      </c>
      <c r="Q25" s="9" t="s">
        <v>130</v>
      </c>
      <c r="R25" s="9" t="s">
        <v>130</v>
      </c>
      <c r="S25" s="9" t="s">
        <v>130</v>
      </c>
      <c r="T25" s="9" t="s">
        <v>130</v>
      </c>
      <c r="U25" s="9" t="s">
        <v>130</v>
      </c>
      <c r="V25" s="9" t="s">
        <v>130</v>
      </c>
      <c r="W25" s="9">
        <v>3.9884928990442381</v>
      </c>
      <c r="X25" s="9">
        <v>2.4915116598781317</v>
      </c>
      <c r="Y25" s="9">
        <v>21.95013384376756</v>
      </c>
      <c r="Z25" s="9">
        <v>-35.105941122636011</v>
      </c>
      <c r="AA25" s="9">
        <v>34.262732209879346</v>
      </c>
      <c r="AB25" s="9">
        <v>6.6580913879701553</v>
      </c>
      <c r="AC25" s="9">
        <v>5.1050181065701139</v>
      </c>
      <c r="AD25" s="9">
        <v>0.18902480068130334</v>
      </c>
      <c r="AE25" s="9">
        <v>5.9460405455190157</v>
      </c>
      <c r="AF25" s="9">
        <v>7.2692889463290999</v>
      </c>
      <c r="AG25" s="9">
        <v>11.999733654071832</v>
      </c>
      <c r="AH25" s="9">
        <v>4.1465194901286084</v>
      </c>
      <c r="AI25" s="9">
        <v>4.3203523769812069</v>
      </c>
      <c r="AJ25" s="9">
        <v>7.1677006704687685</v>
      </c>
      <c r="AK25" s="9">
        <v>-4.4469063284409689</v>
      </c>
      <c r="AL25" s="9">
        <v>-12.675656627480159</v>
      </c>
      <c r="AM25" s="9">
        <v>-18.855703697965453</v>
      </c>
      <c r="AN25" s="9">
        <v>-3.0541678655968241</v>
      </c>
      <c r="AO25" s="9">
        <v>-3.8059988738989525</v>
      </c>
      <c r="AP25" s="9">
        <v>-4.4167398087166134</v>
      </c>
      <c r="AQ25" s="9">
        <v>-8.0757852947538566</v>
      </c>
      <c r="AR25" s="9">
        <v>-3.1408847332612511</v>
      </c>
      <c r="AS25" s="9">
        <v>0.37102068447496528</v>
      </c>
      <c r="AT25" s="9">
        <v>3.3480092199376532</v>
      </c>
      <c r="AU25" s="9">
        <v>1.5872211874227826</v>
      </c>
    </row>
    <row r="26" spans="1:47" s="68" customFormat="1" x14ac:dyDescent="0.35">
      <c r="A26" s="35" t="s">
        <v>69</v>
      </c>
      <c r="C26" s="9" t="s">
        <v>130</v>
      </c>
      <c r="D26" s="9" t="s">
        <v>130</v>
      </c>
      <c r="E26" s="9" t="s">
        <v>130</v>
      </c>
      <c r="F26" s="9" t="s">
        <v>130</v>
      </c>
      <c r="G26" s="9" t="s">
        <v>130</v>
      </c>
      <c r="H26" s="9" t="s">
        <v>130</v>
      </c>
      <c r="I26" s="9" t="s">
        <v>130</v>
      </c>
      <c r="J26" s="9" t="s">
        <v>130</v>
      </c>
      <c r="K26" s="9" t="s">
        <v>130</v>
      </c>
      <c r="L26" s="9" t="s">
        <v>130</v>
      </c>
      <c r="M26" s="9" t="s">
        <v>130</v>
      </c>
      <c r="N26" s="9" t="s">
        <v>130</v>
      </c>
      <c r="O26" s="9" t="s">
        <v>130</v>
      </c>
      <c r="P26" s="9" t="s">
        <v>130</v>
      </c>
      <c r="Q26" s="9" t="s">
        <v>130</v>
      </c>
      <c r="R26" s="9" t="s">
        <v>130</v>
      </c>
      <c r="S26" s="9" t="s">
        <v>130</v>
      </c>
      <c r="T26" s="9" t="s">
        <v>130</v>
      </c>
      <c r="U26" s="9" t="s">
        <v>130</v>
      </c>
      <c r="V26" s="9" t="s">
        <v>130</v>
      </c>
      <c r="W26" s="9">
        <v>3.3351416983130378</v>
      </c>
      <c r="X26" s="9">
        <v>6.8548420489496165</v>
      </c>
      <c r="Y26" s="9">
        <v>22.457535265406435</v>
      </c>
      <c r="Z26" s="9">
        <v>7.9914770527842238</v>
      </c>
      <c r="AA26" s="9">
        <v>28.333050846993004</v>
      </c>
      <c r="AB26" s="9">
        <v>7.8294713975380237</v>
      </c>
      <c r="AC26" s="9">
        <v>1.9871421506676645</v>
      </c>
      <c r="AD26" s="9">
        <v>-3.8584409211364967</v>
      </c>
      <c r="AE26" s="9">
        <v>-0.23969386714959295</v>
      </c>
      <c r="AF26" s="9">
        <v>7.8724853802135897</v>
      </c>
      <c r="AG26" s="9">
        <v>4.6237937922342764</v>
      </c>
      <c r="AH26" s="9">
        <v>-7.5502408080038279</v>
      </c>
      <c r="AI26" s="9">
        <v>5.5979803588699806</v>
      </c>
      <c r="AJ26" s="9">
        <v>9.4083384644312993</v>
      </c>
      <c r="AK26" s="9">
        <v>12.621522027768407</v>
      </c>
      <c r="AL26" s="9">
        <v>-3.7825504183953362</v>
      </c>
      <c r="AM26" s="9">
        <v>-12.110799088759507</v>
      </c>
      <c r="AN26" s="9">
        <v>6.9508997032325368</v>
      </c>
      <c r="AO26" s="9">
        <v>-2.2499313606436089</v>
      </c>
      <c r="AP26" s="9">
        <v>4.2091738147340152</v>
      </c>
      <c r="AQ26" s="9">
        <v>-5.8394466913524923</v>
      </c>
      <c r="AR26" s="9">
        <v>0.45059139552170446</v>
      </c>
      <c r="AS26" s="9">
        <v>8.6180655576376211</v>
      </c>
      <c r="AT26" s="9">
        <v>9.8020528586552302</v>
      </c>
      <c r="AU26" s="9">
        <v>6.2656859100743256</v>
      </c>
    </row>
    <row r="27" spans="1:47" s="68" customFormat="1" x14ac:dyDescent="0.35">
      <c r="A27" s="35" t="s">
        <v>70</v>
      </c>
      <c r="C27" s="9" t="s">
        <v>130</v>
      </c>
      <c r="D27" s="9" t="s">
        <v>130</v>
      </c>
      <c r="E27" s="9" t="s">
        <v>130</v>
      </c>
      <c r="F27" s="9" t="s">
        <v>130</v>
      </c>
      <c r="G27" s="9" t="s">
        <v>130</v>
      </c>
      <c r="H27" s="9" t="s">
        <v>130</v>
      </c>
      <c r="I27" s="9" t="s">
        <v>130</v>
      </c>
      <c r="J27" s="9" t="s">
        <v>130</v>
      </c>
      <c r="K27" s="9" t="s">
        <v>130</v>
      </c>
      <c r="L27" s="9" t="s">
        <v>130</v>
      </c>
      <c r="M27" s="9" t="s">
        <v>130</v>
      </c>
      <c r="N27" s="9" t="s">
        <v>130</v>
      </c>
      <c r="O27" s="9" t="s">
        <v>130</v>
      </c>
      <c r="P27" s="9" t="s">
        <v>130</v>
      </c>
      <c r="Q27" s="9" t="s">
        <v>130</v>
      </c>
      <c r="R27" s="9" t="s">
        <v>130</v>
      </c>
      <c r="S27" s="9" t="s">
        <v>130</v>
      </c>
      <c r="T27" s="9" t="s">
        <v>130</v>
      </c>
      <c r="U27" s="9" t="s">
        <v>130</v>
      </c>
      <c r="V27" s="9" t="s">
        <v>130</v>
      </c>
      <c r="W27" s="9">
        <v>-11.813235720542536</v>
      </c>
      <c r="X27" s="9">
        <v>12.190717395213646</v>
      </c>
      <c r="Y27" s="9">
        <v>2.855673250230395</v>
      </c>
      <c r="Z27" s="9">
        <v>3.7278790153531416</v>
      </c>
      <c r="AA27" s="9">
        <v>3.0000000000000249</v>
      </c>
      <c r="AB27" s="9">
        <v>3.0000000000000027</v>
      </c>
      <c r="AC27" s="9">
        <v>2.0000000000000018</v>
      </c>
      <c r="AD27" s="9">
        <v>6.3665768659729727</v>
      </c>
      <c r="AE27" s="9">
        <v>-2.1245811944329396</v>
      </c>
      <c r="AF27" s="9">
        <v>1.1775717859862755</v>
      </c>
      <c r="AG27" s="9">
        <v>72.275507090887075</v>
      </c>
      <c r="AH27" s="9">
        <v>0.63728696966600662</v>
      </c>
      <c r="AI27" s="9">
        <v>3.7808107122773382</v>
      </c>
      <c r="AJ27" s="9">
        <v>11.228425634338635</v>
      </c>
      <c r="AK27" s="9">
        <v>10.621136661101849</v>
      </c>
      <c r="AL27" s="9">
        <v>-6.1046225634026285</v>
      </c>
      <c r="AM27" s="9">
        <v>-17.68903358611999</v>
      </c>
      <c r="AN27" s="9">
        <v>2.33154824462666</v>
      </c>
      <c r="AO27" s="9">
        <v>-3.6147435941658146</v>
      </c>
      <c r="AP27" s="9">
        <v>-6.8399018958932203</v>
      </c>
      <c r="AQ27" s="9">
        <v>-4.8142965914309173</v>
      </c>
      <c r="AR27" s="9">
        <v>-8.2583955339809112</v>
      </c>
      <c r="AS27" s="9">
        <v>-6.2367902411264335</v>
      </c>
      <c r="AT27" s="9">
        <v>2.5136925204946481</v>
      </c>
      <c r="AU27" s="9">
        <v>-2.7984459317508259</v>
      </c>
    </row>
    <row r="28" spans="1:47" s="68" customFormat="1" x14ac:dyDescent="0.35">
      <c r="A28" s="35" t="s">
        <v>71</v>
      </c>
      <c r="C28" s="9" t="s">
        <v>130</v>
      </c>
      <c r="D28" s="9" t="s">
        <v>130</v>
      </c>
      <c r="E28" s="9" t="s">
        <v>130</v>
      </c>
      <c r="F28" s="9" t="s">
        <v>130</v>
      </c>
      <c r="G28" s="9" t="s">
        <v>130</v>
      </c>
      <c r="H28" s="9" t="s">
        <v>130</v>
      </c>
      <c r="I28" s="9" t="s">
        <v>130</v>
      </c>
      <c r="J28" s="9" t="s">
        <v>130</v>
      </c>
      <c r="K28" s="9" t="s">
        <v>130</v>
      </c>
      <c r="L28" s="9" t="s">
        <v>130</v>
      </c>
      <c r="M28" s="9" t="s">
        <v>130</v>
      </c>
      <c r="N28" s="9" t="s">
        <v>130</v>
      </c>
      <c r="O28" s="9" t="s">
        <v>130</v>
      </c>
      <c r="P28" s="9" t="s">
        <v>130</v>
      </c>
      <c r="Q28" s="9" t="s">
        <v>130</v>
      </c>
      <c r="R28" s="9" t="s">
        <v>130</v>
      </c>
      <c r="S28" s="9" t="s">
        <v>130</v>
      </c>
      <c r="T28" s="9" t="s">
        <v>130</v>
      </c>
      <c r="U28" s="9" t="s">
        <v>130</v>
      </c>
      <c r="V28" s="9" t="s">
        <v>130</v>
      </c>
      <c r="W28" s="9">
        <v>109.07383535935034</v>
      </c>
      <c r="X28" s="9">
        <v>-108.4889658823879</v>
      </c>
      <c r="Y28" s="9">
        <v>-1272.2721351133912</v>
      </c>
      <c r="Z28" s="9">
        <v>58.23481362732452</v>
      </c>
      <c r="AA28" s="9">
        <v>49.286417289797015</v>
      </c>
      <c r="AB28" s="9">
        <v>-8.2375222065611773</v>
      </c>
      <c r="AC28" s="9">
        <v>18.591228122858116</v>
      </c>
      <c r="AD28" s="9">
        <v>-11.234565076872205</v>
      </c>
      <c r="AE28" s="9">
        <v>11.652416562223511</v>
      </c>
      <c r="AF28" s="9">
        <v>13.033935152740938</v>
      </c>
      <c r="AG28" s="9">
        <v>15.530460717797379</v>
      </c>
      <c r="AH28" s="9">
        <v>-22.95694262393959</v>
      </c>
      <c r="AI28" s="9">
        <v>-4.0371475733847024</v>
      </c>
      <c r="AJ28" s="9">
        <v>-7.825160324886693</v>
      </c>
      <c r="AK28" s="9">
        <v>-31.554487589077461</v>
      </c>
      <c r="AL28" s="9">
        <v>25.70759707089314</v>
      </c>
      <c r="AM28" s="9">
        <v>4.0637870494534525</v>
      </c>
      <c r="AN28" s="9">
        <v>-14.580587640405525</v>
      </c>
      <c r="AO28" s="9">
        <v>-1.3691016694999281</v>
      </c>
      <c r="AP28" s="9">
        <v>-46.83322033700572</v>
      </c>
      <c r="AQ28" s="9">
        <v>-44.436101775328304</v>
      </c>
      <c r="AR28" s="9">
        <v>-13.930652748033346</v>
      </c>
      <c r="AS28" s="9">
        <v>-4.8027787019016221</v>
      </c>
      <c r="AT28" s="9">
        <v>40.169178863515967</v>
      </c>
      <c r="AU28" s="9">
        <v>-65.596292642119835</v>
      </c>
    </row>
    <row r="29" spans="1:47" s="68" customFormat="1" x14ac:dyDescent="0.35">
      <c r="A29" s="35" t="s">
        <v>72</v>
      </c>
      <c r="C29" s="9" t="s">
        <v>130</v>
      </c>
      <c r="D29" s="9" t="s">
        <v>130</v>
      </c>
      <c r="E29" s="9" t="s">
        <v>130</v>
      </c>
      <c r="F29" s="9" t="s">
        <v>130</v>
      </c>
      <c r="G29" s="9" t="s">
        <v>130</v>
      </c>
      <c r="H29" s="9" t="s">
        <v>130</v>
      </c>
      <c r="I29" s="9" t="s">
        <v>130</v>
      </c>
      <c r="J29" s="9" t="s">
        <v>130</v>
      </c>
      <c r="K29" s="9" t="s">
        <v>130</v>
      </c>
      <c r="L29" s="9" t="s">
        <v>130</v>
      </c>
      <c r="M29" s="9" t="s">
        <v>130</v>
      </c>
      <c r="N29" s="9" t="s">
        <v>130</v>
      </c>
      <c r="O29" s="9" t="s">
        <v>130</v>
      </c>
      <c r="P29" s="9" t="s">
        <v>130</v>
      </c>
      <c r="Q29" s="9" t="s">
        <v>130</v>
      </c>
      <c r="R29" s="9" t="s">
        <v>130</v>
      </c>
      <c r="S29" s="9" t="s">
        <v>130</v>
      </c>
      <c r="T29" s="9" t="s">
        <v>130</v>
      </c>
      <c r="U29" s="9" t="s">
        <v>130</v>
      </c>
      <c r="V29" s="9" t="s">
        <v>130</v>
      </c>
      <c r="W29" s="9">
        <v>3.0200201265983662</v>
      </c>
      <c r="X29" s="9">
        <v>6.8430532181205095</v>
      </c>
      <c r="Y29" s="9">
        <v>-0.98892780734528563</v>
      </c>
      <c r="Z29" s="9">
        <v>17.81433055699242</v>
      </c>
      <c r="AA29" s="9">
        <v>-11.046076532568527</v>
      </c>
      <c r="AB29" s="9">
        <v>13.099332077410498</v>
      </c>
      <c r="AC29" s="9">
        <v>-0.27041518388448704</v>
      </c>
      <c r="AD29" s="9">
        <v>17.038347009791501</v>
      </c>
      <c r="AE29" s="9">
        <v>-10.935844944451478</v>
      </c>
      <c r="AF29" s="9">
        <v>9.1120082238837377</v>
      </c>
      <c r="AG29" s="9">
        <v>-7.1464048490190386</v>
      </c>
      <c r="AH29" s="9">
        <v>7.027980598252026</v>
      </c>
      <c r="AI29" s="9">
        <v>5.6179677445621801</v>
      </c>
      <c r="AJ29" s="9">
        <v>3.96236913116359</v>
      </c>
      <c r="AK29" s="9">
        <v>3.4138587074937776</v>
      </c>
      <c r="AL29" s="9">
        <v>-7.8015385184736612</v>
      </c>
      <c r="AM29" s="9">
        <v>-24.565607659394118</v>
      </c>
      <c r="AN29" s="9">
        <v>5.4617003503155956</v>
      </c>
      <c r="AO29" s="9">
        <v>0.97222679313657689</v>
      </c>
      <c r="AP29" s="9">
        <v>-10.778531723151616</v>
      </c>
      <c r="AQ29" s="9">
        <v>4.4239763491479209</v>
      </c>
      <c r="AR29" s="9">
        <v>-5.1414442178232767</v>
      </c>
      <c r="AS29" s="9">
        <v>4.7978259215816443</v>
      </c>
      <c r="AT29" s="9">
        <v>5.8613312082858249</v>
      </c>
      <c r="AU29" s="9">
        <v>1.3962681396365362</v>
      </c>
    </row>
    <row r="30" spans="1:47" s="68" customFormat="1" x14ac:dyDescent="0.35">
      <c r="A30" s="36" t="s">
        <v>73</v>
      </c>
      <c r="C30" s="9" t="s">
        <v>130</v>
      </c>
      <c r="D30" s="9" t="s">
        <v>130</v>
      </c>
      <c r="E30" s="9" t="s">
        <v>130</v>
      </c>
      <c r="F30" s="9" t="s">
        <v>130</v>
      </c>
      <c r="G30" s="9" t="s">
        <v>130</v>
      </c>
      <c r="H30" s="9" t="s">
        <v>130</v>
      </c>
      <c r="I30" s="9" t="s">
        <v>130</v>
      </c>
      <c r="J30" s="9" t="s">
        <v>130</v>
      </c>
      <c r="K30" s="9" t="s">
        <v>130</v>
      </c>
      <c r="L30" s="9" t="s">
        <v>130</v>
      </c>
      <c r="M30" s="9" t="s">
        <v>130</v>
      </c>
      <c r="N30" s="9" t="s">
        <v>130</v>
      </c>
      <c r="O30" s="9" t="s">
        <v>130</v>
      </c>
      <c r="P30" s="9" t="s">
        <v>130</v>
      </c>
      <c r="Q30" s="9" t="s">
        <v>130</v>
      </c>
      <c r="R30" s="9" t="s">
        <v>130</v>
      </c>
      <c r="S30" s="9" t="s">
        <v>130</v>
      </c>
      <c r="T30" s="9" t="s">
        <v>130</v>
      </c>
      <c r="U30" s="9" t="s">
        <v>130</v>
      </c>
      <c r="V30" s="9" t="s">
        <v>130</v>
      </c>
      <c r="W30" s="9" t="s">
        <v>130</v>
      </c>
      <c r="X30" s="9" t="s">
        <v>130</v>
      </c>
      <c r="Y30" s="9" t="s">
        <v>130</v>
      </c>
      <c r="Z30" s="9" t="s">
        <v>130</v>
      </c>
      <c r="AA30" s="9" t="s">
        <v>130</v>
      </c>
      <c r="AB30" s="9" t="s">
        <v>130</v>
      </c>
      <c r="AC30" s="9" t="s">
        <v>130</v>
      </c>
      <c r="AD30" s="9">
        <v>55.571754000172334</v>
      </c>
      <c r="AE30" s="9">
        <v>-44.150048395995157</v>
      </c>
      <c r="AF30" s="9">
        <v>23.394566362631508</v>
      </c>
      <c r="AG30" s="9">
        <v>5.4610974096376497</v>
      </c>
      <c r="AH30" s="9">
        <v>-6.7920691773580515</v>
      </c>
      <c r="AI30" s="9">
        <v>-11.63080350561463</v>
      </c>
      <c r="AJ30" s="9">
        <v>26.756980730107216</v>
      </c>
      <c r="AK30" s="9">
        <v>35.294392584361354</v>
      </c>
      <c r="AL30" s="9">
        <v>119.9452704111644</v>
      </c>
      <c r="AM30" s="9">
        <v>11.363704703080685</v>
      </c>
      <c r="AN30" s="9">
        <v>6.426119825140006</v>
      </c>
      <c r="AO30" s="9">
        <v>-7.0886116300660218</v>
      </c>
      <c r="AP30" s="9">
        <v>-12.646459085903714</v>
      </c>
      <c r="AQ30" s="9">
        <v>-12.83993108482268</v>
      </c>
      <c r="AR30" s="9">
        <v>33.728636446450835</v>
      </c>
      <c r="AS30" s="9">
        <v>-12.378065556722262</v>
      </c>
      <c r="AT30" s="9">
        <v>-26.531162077689341</v>
      </c>
      <c r="AU30" s="9">
        <v>-18.869876330968093</v>
      </c>
    </row>
    <row r="31" spans="1:47" s="68" customFormat="1" x14ac:dyDescent="0.35">
      <c r="A31" s="35" t="s">
        <v>104</v>
      </c>
      <c r="C31" s="9" t="s">
        <v>130</v>
      </c>
      <c r="D31" s="9" t="s">
        <v>130</v>
      </c>
      <c r="E31" s="9" t="s">
        <v>130</v>
      </c>
      <c r="F31" s="9" t="s">
        <v>130</v>
      </c>
      <c r="G31" s="9" t="s">
        <v>130</v>
      </c>
      <c r="H31" s="9" t="s">
        <v>130</v>
      </c>
      <c r="I31" s="9" t="s">
        <v>130</v>
      </c>
      <c r="J31" s="9" t="s">
        <v>130</v>
      </c>
      <c r="K31" s="9" t="s">
        <v>130</v>
      </c>
      <c r="L31" s="9" t="s">
        <v>130</v>
      </c>
      <c r="M31" s="9" t="s">
        <v>130</v>
      </c>
      <c r="N31" s="9" t="s">
        <v>130</v>
      </c>
      <c r="O31" s="9" t="s">
        <v>130</v>
      </c>
      <c r="P31" s="9" t="s">
        <v>130</v>
      </c>
      <c r="Q31" s="9" t="s">
        <v>130</v>
      </c>
      <c r="R31" s="9" t="s">
        <v>130</v>
      </c>
      <c r="S31" s="9" t="s">
        <v>130</v>
      </c>
      <c r="T31" s="9" t="s">
        <v>130</v>
      </c>
      <c r="U31" s="9" t="s">
        <v>130</v>
      </c>
      <c r="V31" s="9" t="s">
        <v>130</v>
      </c>
      <c r="W31" s="9">
        <v>-21.892528223603659</v>
      </c>
      <c r="X31" s="9">
        <v>93.334938925423799</v>
      </c>
      <c r="Y31" s="9">
        <v>-29.376071465177489</v>
      </c>
      <c r="Z31" s="9">
        <v>-36.33623998966182</v>
      </c>
      <c r="AA31" s="9">
        <v>-51.201137405234931</v>
      </c>
      <c r="AB31" s="9">
        <v>83.813978586619584</v>
      </c>
      <c r="AC31" s="9">
        <v>-54.241129593643265</v>
      </c>
      <c r="AD31" s="9">
        <v>18.287273827629846</v>
      </c>
      <c r="AE31" s="9">
        <v>19.180632134415543</v>
      </c>
      <c r="AF31" s="9">
        <v>-22.389800609086276</v>
      </c>
      <c r="AG31" s="9">
        <v>-8.1150109876686258</v>
      </c>
      <c r="AH31" s="9">
        <v>3.7612518598622025</v>
      </c>
      <c r="AI31" s="9">
        <v>8.8702604067276489</v>
      </c>
      <c r="AJ31" s="9">
        <v>-4.9234266596442922E-2</v>
      </c>
      <c r="AK31" s="9">
        <v>3.6456715355813296</v>
      </c>
      <c r="AL31" s="9">
        <v>-0.98198463849267226</v>
      </c>
      <c r="AM31" s="9">
        <v>-1.7596406044239501</v>
      </c>
      <c r="AN31" s="9">
        <v>-3.0722079580676791</v>
      </c>
      <c r="AO31" s="9">
        <v>12.50017776201191</v>
      </c>
      <c r="AP31" s="9">
        <v>-15.001728305409387</v>
      </c>
      <c r="AQ31" s="9">
        <v>10.548448571709386</v>
      </c>
      <c r="AR31" s="9">
        <v>1.9670964275363412</v>
      </c>
      <c r="AS31" s="9">
        <v>8.3370779677124816</v>
      </c>
      <c r="AT31" s="9">
        <v>8.5191968481806324</v>
      </c>
      <c r="AU31" s="9">
        <v>-2.7709030136157442</v>
      </c>
    </row>
    <row r="32" spans="1:47" s="68" customFormat="1" x14ac:dyDescent="0.35">
      <c r="A32" s="15" t="s">
        <v>74</v>
      </c>
      <c r="C32" s="9">
        <v>5.555157083692297</v>
      </c>
      <c r="D32" s="9">
        <v>4.5247265742237808</v>
      </c>
      <c r="E32" s="9">
        <v>4.2800829151927733</v>
      </c>
      <c r="F32" s="9">
        <v>3.3564798253919559</v>
      </c>
      <c r="G32" s="9">
        <v>2.9765514195300158</v>
      </c>
      <c r="H32" s="9">
        <v>2.2763534261911467</v>
      </c>
      <c r="I32" s="9">
        <v>3.2752696946990456</v>
      </c>
      <c r="J32" s="9">
        <v>11.307716444342852</v>
      </c>
      <c r="K32" s="9">
        <v>3.9694035458961219</v>
      </c>
      <c r="L32" s="9">
        <v>2.7994750409650271</v>
      </c>
      <c r="M32" s="9">
        <v>-7.5697321686904235</v>
      </c>
      <c r="N32" s="9">
        <v>38.339940370825822</v>
      </c>
      <c r="O32" s="9">
        <v>-50.903891366696222</v>
      </c>
      <c r="P32" s="9">
        <v>22.195806823531683</v>
      </c>
      <c r="Q32" s="9">
        <v>7.5336036407748219</v>
      </c>
      <c r="R32" s="9">
        <v>-8.3470716840409303</v>
      </c>
      <c r="S32" s="9">
        <v>-10.086216498231892</v>
      </c>
      <c r="T32" s="9">
        <v>4.3086154172716551</v>
      </c>
      <c r="U32" s="9">
        <v>20.235644716418232</v>
      </c>
      <c r="V32" s="9">
        <v>11.487989641396856</v>
      </c>
      <c r="W32" s="9">
        <v>-23.266190244120487</v>
      </c>
      <c r="X32" s="9">
        <v>-2.2458534310741629</v>
      </c>
      <c r="Y32" s="9">
        <v>0.90370177320155953</v>
      </c>
      <c r="Z32" s="9">
        <v>6.9791434605591451</v>
      </c>
      <c r="AA32" s="9">
        <v>24.287525350721097</v>
      </c>
      <c r="AB32" s="9">
        <v>5.7017415379033487</v>
      </c>
      <c r="AC32" s="9">
        <v>4.3261859617795606</v>
      </c>
      <c r="AD32" s="9">
        <v>-8.9174103309042074</v>
      </c>
      <c r="AE32" s="9">
        <v>-16.432090399554312</v>
      </c>
      <c r="AF32" s="9">
        <v>2.350331189796262</v>
      </c>
      <c r="AG32" s="9">
        <v>1.6772261639173447</v>
      </c>
      <c r="AH32" s="9">
        <v>15.427010348667803</v>
      </c>
      <c r="AI32" s="9">
        <v>-4.4119615146194446</v>
      </c>
      <c r="AJ32" s="9">
        <v>5.163161535329297</v>
      </c>
      <c r="AK32" s="9">
        <v>5.7523613147178132</v>
      </c>
      <c r="AL32" s="9">
        <v>21.836511134007441</v>
      </c>
      <c r="AM32" s="9">
        <v>-16.620971179465386</v>
      </c>
      <c r="AN32" s="9">
        <v>11.339109361622079</v>
      </c>
      <c r="AO32" s="9">
        <v>-5.9764640111715224</v>
      </c>
      <c r="AP32" s="9">
        <v>25.137578954334217</v>
      </c>
      <c r="AQ32" s="9">
        <v>-9.5869892432850463</v>
      </c>
      <c r="AR32" s="9">
        <v>11.90381408346941</v>
      </c>
      <c r="AS32" s="9">
        <v>26.012185350102147</v>
      </c>
      <c r="AT32" s="9">
        <v>1.9578129634098884</v>
      </c>
      <c r="AU32" s="9">
        <v>12.633890210041599</v>
      </c>
    </row>
    <row r="33" spans="1:47" s="68" customFormat="1" x14ac:dyDescent="0.35">
      <c r="A33" s="15" t="s">
        <v>75</v>
      </c>
      <c r="C33" s="9">
        <v>-6.3453623169574254</v>
      </c>
      <c r="D33" s="9">
        <v>-16.339757184810765</v>
      </c>
      <c r="E33" s="9">
        <v>-23.737547774335344</v>
      </c>
      <c r="F33" s="9">
        <v>-20.374185228782117</v>
      </c>
      <c r="G33" s="9">
        <v>2.7964173326217701</v>
      </c>
      <c r="H33" s="9">
        <v>-20.718459212338615</v>
      </c>
      <c r="I33" s="9">
        <v>-7.8666723343586593</v>
      </c>
      <c r="J33" s="9">
        <v>25.986574475640325</v>
      </c>
      <c r="K33" s="9">
        <v>2.7654678990958637</v>
      </c>
      <c r="L33" s="9">
        <v>-8.0438606145193265</v>
      </c>
      <c r="M33" s="9">
        <v>-7.0048974479393955</v>
      </c>
      <c r="N33" s="9">
        <v>36.910068046084412</v>
      </c>
      <c r="O33" s="9">
        <v>11.83887532763881</v>
      </c>
      <c r="P33" s="9">
        <v>7.6493140033162987</v>
      </c>
      <c r="Q33" s="9">
        <v>5.3714044329034705</v>
      </c>
      <c r="R33" s="9">
        <v>15.368626915583228</v>
      </c>
      <c r="S33" s="9">
        <v>-11.772005686718556</v>
      </c>
      <c r="T33" s="9">
        <v>15.258073551390773</v>
      </c>
      <c r="U33" s="9">
        <v>-13.891896942672144</v>
      </c>
      <c r="V33" s="9">
        <v>-5.400035339860576</v>
      </c>
      <c r="W33" s="9">
        <v>58.538459468587469</v>
      </c>
      <c r="X33" s="9">
        <v>-31.002961214826719</v>
      </c>
      <c r="Y33" s="9">
        <v>27.238024722043374</v>
      </c>
      <c r="Z33" s="9">
        <v>5.9488535988328595</v>
      </c>
      <c r="AA33" s="9">
        <v>2.4447948030270172</v>
      </c>
      <c r="AB33" s="9">
        <v>37.241253551528118</v>
      </c>
      <c r="AC33" s="9">
        <v>14.510374087055865</v>
      </c>
      <c r="AD33" s="9">
        <v>15.351948695475027</v>
      </c>
      <c r="AE33" s="9">
        <v>-17.509006533258464</v>
      </c>
      <c r="AF33" s="9">
        <v>6.7790982657851773</v>
      </c>
      <c r="AG33" s="9">
        <v>15.908745227167454</v>
      </c>
      <c r="AH33" s="9">
        <v>7.4662788184250761</v>
      </c>
      <c r="AI33" s="9">
        <v>28.686771649149168</v>
      </c>
      <c r="AJ33" s="9">
        <v>40.763576912111297</v>
      </c>
      <c r="AK33" s="9">
        <v>22.657973129576025</v>
      </c>
      <c r="AL33" s="9">
        <v>-41.101159543161003</v>
      </c>
      <c r="AM33" s="9">
        <v>-23.077914751798659</v>
      </c>
      <c r="AN33" s="9">
        <v>-10.669063226982686</v>
      </c>
      <c r="AO33" s="9">
        <v>-5.2294175014772399</v>
      </c>
      <c r="AP33" s="9">
        <v>-10.30053885368828</v>
      </c>
      <c r="AQ33" s="9">
        <v>-12.407051104858084</v>
      </c>
      <c r="AR33" s="9">
        <v>-18.724965686250371</v>
      </c>
      <c r="AS33" s="9">
        <v>-3.2665316053046789</v>
      </c>
      <c r="AT33" s="9">
        <v>3.3018700899002829</v>
      </c>
      <c r="AU33" s="9">
        <v>20.210895156672805</v>
      </c>
    </row>
    <row r="34" spans="1:47" s="68" customFormat="1" x14ac:dyDescent="0.35">
      <c r="A34" s="93" t="s">
        <v>76</v>
      </c>
      <c r="B34" s="93"/>
      <c r="C34" s="93">
        <v>5.0090423405122486</v>
      </c>
      <c r="D34" s="93">
        <v>-2.7622990177831208</v>
      </c>
      <c r="E34" s="93">
        <v>-6.1282684984928064</v>
      </c>
      <c r="F34" s="93">
        <v>-3.4220120715578339</v>
      </c>
      <c r="G34" s="93">
        <v>1.9608077850000738</v>
      </c>
      <c r="H34" s="93">
        <v>-8.7724565791347242E-2</v>
      </c>
      <c r="I34" s="93">
        <v>4.187036683170331</v>
      </c>
      <c r="J34" s="93">
        <v>5.408166809730508</v>
      </c>
      <c r="K34" s="93">
        <v>3.4716147132343833</v>
      </c>
      <c r="L34" s="93">
        <v>6.403760705585837</v>
      </c>
      <c r="M34" s="93">
        <v>-4.8469677011306223</v>
      </c>
      <c r="N34" s="93">
        <v>16.011219583783753</v>
      </c>
      <c r="O34" s="93">
        <v>-2.1572960752394899</v>
      </c>
      <c r="P34" s="93">
        <v>8.2414968009496334</v>
      </c>
      <c r="Q34" s="93">
        <v>0.39510702231928541</v>
      </c>
      <c r="R34" s="93">
        <v>-9.7303917848338468</v>
      </c>
      <c r="S34" s="93">
        <v>7.8430700357716709</v>
      </c>
      <c r="T34" s="93">
        <v>9.5571116609373128</v>
      </c>
      <c r="U34" s="93">
        <v>-3.2373111916049635</v>
      </c>
      <c r="V34" s="93">
        <v>3.0581845770412563</v>
      </c>
      <c r="W34" s="93">
        <v>7.2649486432901256</v>
      </c>
      <c r="X34" s="93">
        <v>-3.3550170048935013</v>
      </c>
      <c r="Y34" s="93">
        <v>13.93910178551636</v>
      </c>
      <c r="Z34" s="93">
        <v>1.9576025345653392</v>
      </c>
      <c r="AA34" s="93">
        <v>8.8014834526888528</v>
      </c>
      <c r="AB34" s="93">
        <v>8.1405468465496789</v>
      </c>
      <c r="AC34" s="93">
        <v>9.0682459735183194</v>
      </c>
      <c r="AD34" s="93">
        <v>4.892429742243376</v>
      </c>
      <c r="AE34" s="93">
        <v>-4.4162347015756831</v>
      </c>
      <c r="AF34" s="93">
        <v>6.802440582940994</v>
      </c>
      <c r="AG34" s="93">
        <v>7.1081748283212898</v>
      </c>
      <c r="AH34" s="93">
        <v>-1.7868333944284331</v>
      </c>
      <c r="AI34" s="93">
        <v>8.571359821931912</v>
      </c>
      <c r="AJ34" s="93">
        <v>11.213284984655459</v>
      </c>
      <c r="AK34" s="93">
        <v>4.0961073190489028</v>
      </c>
      <c r="AL34" s="93">
        <v>-4.0030994649017604</v>
      </c>
      <c r="AM34" s="93">
        <v>-7.3085535262148227</v>
      </c>
      <c r="AN34" s="93">
        <v>-0.67188747176474806</v>
      </c>
      <c r="AO34" s="93">
        <v>2.0689785004189165</v>
      </c>
      <c r="AP34" s="93">
        <v>-11.627862009753315</v>
      </c>
      <c r="AQ34" s="93">
        <v>-3.9217498291942974</v>
      </c>
      <c r="AR34" s="93">
        <v>3.3676298837055585</v>
      </c>
      <c r="AS34" s="93">
        <v>2.2230106791471194</v>
      </c>
      <c r="AT34" s="93">
        <v>3.5523274989487819</v>
      </c>
      <c r="AU34" s="93">
        <v>2.0833308512574478</v>
      </c>
    </row>
    <row r="35" spans="1:47" s="68" customFormat="1" x14ac:dyDescent="0.35">
      <c r="A35" s="15" t="s">
        <v>77</v>
      </c>
      <c r="C35" s="9">
        <v>5.6038983640793294</v>
      </c>
      <c r="D35" s="9">
        <v>2.9334212261041381</v>
      </c>
      <c r="E35" s="9">
        <v>-8.1652257444765013</v>
      </c>
      <c r="F35" s="9">
        <v>-0.31380753138073869</v>
      </c>
      <c r="G35" s="9">
        <v>-1.0842952081147272</v>
      </c>
      <c r="H35" s="9">
        <v>2.3691654879773871</v>
      </c>
      <c r="I35" s="9">
        <v>3.5233160621761295</v>
      </c>
      <c r="J35" s="9">
        <v>4.0040040040040026</v>
      </c>
      <c r="K35" s="9">
        <v>3.0478023740776683</v>
      </c>
      <c r="L35" s="9">
        <v>0.49813200498129984</v>
      </c>
      <c r="M35" s="9">
        <v>0</v>
      </c>
      <c r="N35" s="9">
        <v>5.0000000000000044</v>
      </c>
      <c r="O35" s="9">
        <v>1.498246732547015</v>
      </c>
      <c r="P35" s="9">
        <v>9.3670648753205299</v>
      </c>
      <c r="Q35" s="9">
        <v>9.6048348188370944</v>
      </c>
      <c r="R35" s="9">
        <v>9.4902074144957993</v>
      </c>
      <c r="S35" s="9">
        <v>5.8582223023021518</v>
      </c>
      <c r="T35" s="9">
        <v>7.091747276712379</v>
      </c>
      <c r="U35" s="9">
        <v>3.2830972710199413</v>
      </c>
      <c r="V35" s="9">
        <v>5.4474600283332286</v>
      </c>
      <c r="W35" s="9">
        <v>4.4498943691549053</v>
      </c>
      <c r="X35" s="9">
        <v>6.51989307157399</v>
      </c>
      <c r="Y35" s="9">
        <v>5.7508919492744726</v>
      </c>
      <c r="Z35" s="9">
        <v>8.2506862505226319</v>
      </c>
      <c r="AA35" s="9">
        <v>9.6882747575857344</v>
      </c>
      <c r="AB35" s="9">
        <v>7.5856658750732109</v>
      </c>
      <c r="AC35" s="9">
        <v>7.8714698947642159</v>
      </c>
      <c r="AD35" s="9">
        <v>-3.9542539316629766</v>
      </c>
      <c r="AE35" s="9">
        <v>10.001208218345003</v>
      </c>
      <c r="AF35" s="9">
        <v>7.5101599633331517</v>
      </c>
      <c r="AG35" s="9">
        <v>5.84663371843126</v>
      </c>
      <c r="AH35" s="9">
        <v>4.2574881692081457</v>
      </c>
      <c r="AI35" s="9">
        <v>14.76307125801366</v>
      </c>
      <c r="AJ35" s="9">
        <v>13.026873282821372</v>
      </c>
      <c r="AK35" s="9">
        <v>6.9553559960611411</v>
      </c>
      <c r="AL35" s="9">
        <v>2.9817109165628741</v>
      </c>
      <c r="AM35" s="9">
        <v>-9.3967562092177701</v>
      </c>
      <c r="AN35" s="9">
        <v>-5.0343914291702703</v>
      </c>
      <c r="AO35" s="9">
        <v>-8.3888198994935941</v>
      </c>
      <c r="AP35" s="9">
        <v>-11.747700137716919</v>
      </c>
      <c r="AQ35" s="9">
        <v>8.3255566550862596</v>
      </c>
      <c r="AR35" s="9">
        <v>6.0697044575276138</v>
      </c>
      <c r="AS35" s="9">
        <v>5.7503578577455805</v>
      </c>
      <c r="AT35" s="9">
        <v>9.1362424984315247</v>
      </c>
      <c r="AU35" s="9">
        <v>7.813271843560754</v>
      </c>
    </row>
    <row r="36" spans="1:47" s="68" customFormat="1" x14ac:dyDescent="0.35">
      <c r="A36" s="14" t="s">
        <v>128</v>
      </c>
      <c r="C36" s="9">
        <v>1.1715417538981976</v>
      </c>
      <c r="D36" s="9">
        <v>-6.3688657252194751</v>
      </c>
      <c r="E36" s="9">
        <v>-9.0218745183786133</v>
      </c>
      <c r="F36" s="9">
        <v>3.4629434433913975</v>
      </c>
      <c r="G36" s="9">
        <v>-3.0084594113027219</v>
      </c>
      <c r="H36" s="9">
        <v>11.440096663695854</v>
      </c>
      <c r="I36" s="9">
        <v>19.615961320678821</v>
      </c>
      <c r="J36" s="9">
        <v>12.105797604081459</v>
      </c>
      <c r="K36" s="9">
        <v>9.5069101081161733</v>
      </c>
      <c r="L36" s="9">
        <v>-22.307187315517396</v>
      </c>
      <c r="M36" s="9">
        <v>9.4115402910528232</v>
      </c>
      <c r="N36" s="9">
        <v>9.2013625498121634</v>
      </c>
      <c r="O36" s="9">
        <v>-3.3853975234835132</v>
      </c>
      <c r="P36" s="9">
        <v>22.627053942712738</v>
      </c>
      <c r="Q36" s="9">
        <v>13.502435786491152</v>
      </c>
      <c r="R36" s="9">
        <v>-7.5317068319891378</v>
      </c>
      <c r="S36" s="9">
        <v>26.819297562881729</v>
      </c>
      <c r="T36" s="9">
        <v>11.938081559390179</v>
      </c>
      <c r="U36" s="9">
        <v>-11.73786905965054</v>
      </c>
      <c r="V36" s="9">
        <v>7.18793845231398</v>
      </c>
      <c r="W36" s="9">
        <v>6.0497108164834446</v>
      </c>
      <c r="X36" s="9">
        <v>5.6064894379034502</v>
      </c>
      <c r="Y36" s="9">
        <v>6.6676406595774562</v>
      </c>
      <c r="Z36" s="9">
        <v>8.4027933188655091</v>
      </c>
      <c r="AA36" s="9">
        <v>2.3793886460771185</v>
      </c>
      <c r="AB36" s="9">
        <v>7.3783971645544177</v>
      </c>
      <c r="AC36" s="9">
        <v>10.553937732040698</v>
      </c>
      <c r="AD36" s="9">
        <v>3.4887268659873127</v>
      </c>
      <c r="AE36" s="9">
        <v>5.4633336918174402</v>
      </c>
      <c r="AF36" s="9">
        <v>6.4653626694941124</v>
      </c>
      <c r="AG36" s="9">
        <v>9.458603698264012</v>
      </c>
      <c r="AH36" s="9">
        <v>8.1194146724775429</v>
      </c>
      <c r="AI36" s="9">
        <v>8.9980032025080092</v>
      </c>
      <c r="AJ36" s="9">
        <v>11.092584962772388</v>
      </c>
      <c r="AK36" s="9">
        <v>3.9943621162910725</v>
      </c>
      <c r="AL36" s="9">
        <v>4.2850962704036322</v>
      </c>
      <c r="AM36" s="9">
        <v>-1.3537254707651272</v>
      </c>
      <c r="AN36" s="9">
        <v>4.6704475999541017</v>
      </c>
      <c r="AO36" s="9">
        <v>1.4991711978598055</v>
      </c>
      <c r="AP36" s="9">
        <v>-30.786475586519032</v>
      </c>
      <c r="AQ36" s="9">
        <v>4.9855925556823166</v>
      </c>
      <c r="AR36" s="9">
        <v>6.091411758484</v>
      </c>
      <c r="AS36" s="9">
        <v>4.359375134730592</v>
      </c>
      <c r="AT36" s="9">
        <v>3.6760335647838316</v>
      </c>
      <c r="AU36" s="9">
        <v>2.7756020188125508</v>
      </c>
    </row>
    <row r="37" spans="1:47" s="68" customFormat="1" x14ac:dyDescent="0.35">
      <c r="A37" s="14" t="s">
        <v>121</v>
      </c>
      <c r="C37" s="9">
        <v>-8.3000000000000078</v>
      </c>
      <c r="D37" s="9">
        <v>-6.4000000000000057</v>
      </c>
      <c r="E37" s="9">
        <v>7.4999999999999956</v>
      </c>
      <c r="F37" s="9">
        <v>9.5999999999999872</v>
      </c>
      <c r="G37" s="9">
        <v>0.30000000000001137</v>
      </c>
      <c r="H37" s="9">
        <v>5.4000000000000048</v>
      </c>
      <c r="I37" s="9">
        <v>2.0999999999999686</v>
      </c>
      <c r="J37" s="9">
        <v>-0.39999999999998925</v>
      </c>
      <c r="K37" s="9">
        <v>10.399999999999988</v>
      </c>
      <c r="L37" s="9">
        <v>3.9606851595409998</v>
      </c>
      <c r="M37" s="9">
        <v>6.087508814933118</v>
      </c>
      <c r="N37" s="9">
        <v>3.6791161053578048</v>
      </c>
      <c r="O37" s="9">
        <v>1.9807495853941814</v>
      </c>
      <c r="P37" s="9">
        <v>12.899997783190976</v>
      </c>
      <c r="Q37" s="9">
        <v>10.44892923487739</v>
      </c>
      <c r="R37" s="9">
        <v>5.0285376891458622</v>
      </c>
      <c r="S37" s="9">
        <v>7.6063346866880988</v>
      </c>
      <c r="T37" s="9">
        <v>-10.331293380265382</v>
      </c>
      <c r="U37" s="9">
        <v>12.273166018675873</v>
      </c>
      <c r="V37" s="9">
        <v>8.3923142276092868</v>
      </c>
      <c r="W37" s="9">
        <v>-2.976857405683031</v>
      </c>
      <c r="X37" s="9">
        <v>10.342407845775314</v>
      </c>
      <c r="Y37" s="9">
        <v>15.735045513029089</v>
      </c>
      <c r="Z37" s="9">
        <v>25.829404511449706</v>
      </c>
      <c r="AA37" s="9">
        <v>9.3059391897247536</v>
      </c>
      <c r="AB37" s="9">
        <v>14.162901099940051</v>
      </c>
      <c r="AC37" s="9">
        <v>5.390877032625907</v>
      </c>
      <c r="AD37" s="9">
        <v>10.698948723950519</v>
      </c>
      <c r="AE37" s="9">
        <v>16.046809630815439</v>
      </c>
      <c r="AF37" s="9">
        <v>6.6535470959863563</v>
      </c>
      <c r="AG37" s="9">
        <v>4.8707959065060091</v>
      </c>
      <c r="AH37" s="9">
        <v>8.0123456550959418</v>
      </c>
      <c r="AI37" s="9">
        <v>6.4167333494960621</v>
      </c>
      <c r="AJ37" s="9">
        <v>10.055581979923334</v>
      </c>
      <c r="AK37" s="9">
        <v>19.397212354708216</v>
      </c>
      <c r="AL37" s="9">
        <v>5.4721223781694972</v>
      </c>
      <c r="AM37" s="9">
        <v>-4.1072334843052261</v>
      </c>
      <c r="AN37" s="9">
        <v>0.61920307123676821</v>
      </c>
      <c r="AO37" s="9">
        <v>-2.1536100161610117</v>
      </c>
      <c r="AP37" s="9">
        <v>-22.725773536411694</v>
      </c>
      <c r="AQ37" s="9">
        <v>5.4909653637399742</v>
      </c>
      <c r="AR37" s="9">
        <v>1.3015870472258273</v>
      </c>
      <c r="AS37" s="9">
        <v>8.5334336813223999</v>
      </c>
      <c r="AT37" s="9">
        <v>10.69787839088816</v>
      </c>
      <c r="AU37" s="9">
        <v>1.8583889331700298</v>
      </c>
    </row>
    <row r="38" spans="1:47" s="68" customFormat="1" x14ac:dyDescent="0.35">
      <c r="A38" s="14" t="s">
        <v>80</v>
      </c>
      <c r="C38" s="9">
        <v>-8.2999999999999972</v>
      </c>
      <c r="D38" s="9">
        <v>-6.4000000000000057</v>
      </c>
      <c r="E38" s="9">
        <v>7.5000000000000178</v>
      </c>
      <c r="F38" s="9">
        <v>9.5999999999999641</v>
      </c>
      <c r="G38" s="9">
        <v>0.30000000000001137</v>
      </c>
      <c r="H38" s="9">
        <v>5.400000000000027</v>
      </c>
      <c r="I38" s="9">
        <v>2.0999999999999908</v>
      </c>
      <c r="J38" s="9">
        <v>-0.39999999999997815</v>
      </c>
      <c r="K38" s="9">
        <v>10.400000000000009</v>
      </c>
      <c r="L38" s="9">
        <v>3.9606851595409776</v>
      </c>
      <c r="M38" s="9">
        <v>6.087508814933118</v>
      </c>
      <c r="N38" s="9">
        <v>3.679116105357827</v>
      </c>
      <c r="O38" s="9">
        <v>1.9807495853941814</v>
      </c>
      <c r="P38" s="9">
        <v>12.12736812068318</v>
      </c>
      <c r="Q38" s="9">
        <v>11.036188102727774</v>
      </c>
      <c r="R38" s="9">
        <v>3.1131121378549897</v>
      </c>
      <c r="S38" s="9">
        <v>2.7740087095228683</v>
      </c>
      <c r="T38" s="9">
        <v>-20.766491064619597</v>
      </c>
      <c r="U38" s="9">
        <v>18.412407866982328</v>
      </c>
      <c r="V38" s="9">
        <v>-48.885146008019035</v>
      </c>
      <c r="W38" s="9">
        <v>-5.4333559974641288</v>
      </c>
      <c r="X38" s="9">
        <v>-8.493233750085194</v>
      </c>
      <c r="Y38" s="9">
        <v>1.1357410204506646</v>
      </c>
      <c r="Z38" s="9">
        <v>59.195251733882181</v>
      </c>
      <c r="AA38" s="9">
        <v>2.873076653146045</v>
      </c>
      <c r="AB38" s="9">
        <v>43.860496927829296</v>
      </c>
      <c r="AC38" s="9">
        <v>6.2163411738613839</v>
      </c>
      <c r="AD38" s="9">
        <v>39.839688088574476</v>
      </c>
      <c r="AE38" s="9">
        <v>5.7978185920923631</v>
      </c>
      <c r="AF38" s="9">
        <v>0.22087339206695589</v>
      </c>
      <c r="AG38" s="9">
        <v>9.9808842040039139</v>
      </c>
      <c r="AH38" s="9">
        <v>9.9785254917653887</v>
      </c>
      <c r="AI38" s="9">
        <v>12.820375521560612</v>
      </c>
      <c r="AJ38" s="9">
        <v>11.276373956740372</v>
      </c>
      <c r="AK38" s="9">
        <v>24.984291102988387</v>
      </c>
      <c r="AL38" s="9">
        <v>7.373113123755437</v>
      </c>
      <c r="AM38" s="9">
        <v>-3.9959606254847841</v>
      </c>
      <c r="AN38" s="9">
        <v>-0.74855418914248162</v>
      </c>
      <c r="AO38" s="9">
        <v>-3.2953767456433636</v>
      </c>
      <c r="AP38" s="9">
        <v>-26.342624216154661</v>
      </c>
      <c r="AQ38" s="9">
        <v>4.6175344929051505</v>
      </c>
      <c r="AR38" s="9">
        <v>-0.82007077001116091</v>
      </c>
      <c r="AS38" s="9">
        <v>8.2020067453030254</v>
      </c>
      <c r="AT38" s="9">
        <v>8.1609576004548323</v>
      </c>
      <c r="AU38" s="9">
        <v>0.69529711536238104</v>
      </c>
    </row>
    <row r="39" spans="1:47" s="68" customFormat="1" x14ac:dyDescent="0.35">
      <c r="A39" s="14" t="s">
        <v>81</v>
      </c>
      <c r="C39" s="9" t="s">
        <v>130</v>
      </c>
      <c r="D39" s="9" t="s">
        <v>130</v>
      </c>
      <c r="E39" s="9" t="s">
        <v>130</v>
      </c>
      <c r="F39" s="9" t="s">
        <v>130</v>
      </c>
      <c r="G39" s="9" t="s">
        <v>130</v>
      </c>
      <c r="H39" s="9" t="s">
        <v>130</v>
      </c>
      <c r="I39" s="9" t="s">
        <v>130</v>
      </c>
      <c r="J39" s="9" t="s">
        <v>130</v>
      </c>
      <c r="K39" s="9" t="s">
        <v>130</v>
      </c>
      <c r="L39" s="9" t="s">
        <v>130</v>
      </c>
      <c r="M39" s="9" t="s">
        <v>130</v>
      </c>
      <c r="N39" s="9" t="s">
        <v>130</v>
      </c>
      <c r="O39" s="9" t="s">
        <v>130</v>
      </c>
      <c r="P39" s="9" t="s">
        <v>130</v>
      </c>
      <c r="Q39" s="9" t="s">
        <v>130</v>
      </c>
      <c r="R39" s="9" t="s">
        <v>130</v>
      </c>
      <c r="S39" s="9" t="s">
        <v>130</v>
      </c>
      <c r="T39" s="9" t="s">
        <v>130</v>
      </c>
      <c r="U39" s="9" t="s">
        <v>130</v>
      </c>
      <c r="V39" s="9" t="s">
        <v>130</v>
      </c>
      <c r="W39" s="9">
        <v>-36.558003584825514</v>
      </c>
      <c r="X39" s="9">
        <v>5.5238858273836122</v>
      </c>
      <c r="Y39" s="9">
        <v>58.575371977697557</v>
      </c>
      <c r="Z39" s="9">
        <v>-13.259653849865094</v>
      </c>
      <c r="AA39" s="9">
        <v>8.3165928249188106</v>
      </c>
      <c r="AB39" s="9">
        <v>-29.494110116681536</v>
      </c>
      <c r="AC39" s="9">
        <v>10.536941022125013</v>
      </c>
      <c r="AD39" s="9">
        <v>24.121512530398405</v>
      </c>
      <c r="AE39" s="9">
        <v>1.0869283477963787</v>
      </c>
      <c r="AF39" s="9">
        <v>5.8390769017379496</v>
      </c>
      <c r="AG39" s="9">
        <v>8.2919122907904264</v>
      </c>
      <c r="AH39" s="9">
        <v>7.6914997546991826</v>
      </c>
      <c r="AI39" s="9">
        <v>3.7435921691923779</v>
      </c>
      <c r="AJ39" s="9">
        <v>6.3651462641070466</v>
      </c>
      <c r="AK39" s="9">
        <v>1.7277068880239721</v>
      </c>
      <c r="AL39" s="9">
        <v>-1.9143279392592749</v>
      </c>
      <c r="AM39" s="9">
        <v>-4.5805318418555885</v>
      </c>
      <c r="AN39" s="9">
        <v>6.4725908285905263</v>
      </c>
      <c r="AO39" s="9">
        <v>2.4012461752060954</v>
      </c>
      <c r="AP39" s="9">
        <v>-9.0997272161124414</v>
      </c>
      <c r="AQ39" s="9">
        <v>8.1573259113576455</v>
      </c>
      <c r="AR39" s="9">
        <v>7.5664881335143264</v>
      </c>
      <c r="AS39" s="9">
        <v>9.4357804817715376</v>
      </c>
      <c r="AT39" s="9">
        <v>17.527058461143973</v>
      </c>
      <c r="AU39" s="9">
        <v>4.7398205309280295</v>
      </c>
    </row>
    <row r="40" spans="1:47" s="68" customFormat="1" x14ac:dyDescent="0.35">
      <c r="A40" s="14" t="s">
        <v>122</v>
      </c>
      <c r="C40" s="9">
        <v>-8.2999999999999972</v>
      </c>
      <c r="D40" s="9">
        <v>-6.4000000000000163</v>
      </c>
      <c r="E40" s="9">
        <v>7.5000000000000178</v>
      </c>
      <c r="F40" s="9">
        <v>9.5999999999999872</v>
      </c>
      <c r="G40" s="9">
        <v>0.30000000000001137</v>
      </c>
      <c r="H40" s="9">
        <v>5.400000000000027</v>
      </c>
      <c r="I40" s="9">
        <v>2.0999999999999908</v>
      </c>
      <c r="J40" s="9">
        <v>-0.40000000000000036</v>
      </c>
      <c r="K40" s="9">
        <v>10.400000000000031</v>
      </c>
      <c r="L40" s="9">
        <v>3.9606851595409776</v>
      </c>
      <c r="M40" s="9">
        <v>6.087508814933118</v>
      </c>
      <c r="N40" s="9">
        <v>3.6791161053578048</v>
      </c>
      <c r="O40" s="9">
        <v>1.9807495853941814</v>
      </c>
      <c r="P40" s="9">
        <v>15.182736417941921</v>
      </c>
      <c r="Q40" s="9">
        <v>8.7598943020040778</v>
      </c>
      <c r="R40" s="9">
        <v>10.652858591059001</v>
      </c>
      <c r="S40" s="9">
        <v>20.828795706132897</v>
      </c>
      <c r="T40" s="9">
        <v>13.955467823034118</v>
      </c>
      <c r="U40" s="9">
        <v>2.3384058983197065</v>
      </c>
      <c r="V40" s="9">
        <v>12.369040025350909</v>
      </c>
      <c r="W40" s="9">
        <v>-3.3511931642441373</v>
      </c>
      <c r="X40" s="9">
        <v>24.239238505154791</v>
      </c>
      <c r="Y40" s="9">
        <v>24.472854351983031</v>
      </c>
      <c r="Z40" s="9">
        <v>17.002911627550745</v>
      </c>
      <c r="AA40" s="9">
        <v>13.236621729103026</v>
      </c>
      <c r="AB40" s="9">
        <v>2.9722423483917071</v>
      </c>
      <c r="AC40" s="9">
        <v>4.9468241249922773</v>
      </c>
      <c r="AD40" s="9">
        <v>17.290048360103306</v>
      </c>
      <c r="AE40" s="9">
        <v>38.326537679371285</v>
      </c>
      <c r="AF40" s="9">
        <v>13.647641355338425</v>
      </c>
      <c r="AG40" s="9">
        <v>-1.1029674898975661</v>
      </c>
      <c r="AH40" s="9">
        <v>6.1504719398087326</v>
      </c>
      <c r="AI40" s="9">
        <v>0.81645275139266005</v>
      </c>
      <c r="AJ40" s="9">
        <v>2.8509950192371347</v>
      </c>
      <c r="AK40" s="9">
        <v>11.572393875856024</v>
      </c>
      <c r="AL40" s="9">
        <v>5.9750983312733208</v>
      </c>
      <c r="AM40" s="9">
        <v>5.9899214532767218</v>
      </c>
      <c r="AN40" s="9">
        <v>-2.2202098297350972</v>
      </c>
      <c r="AO40" s="9">
        <v>11.906632968433218</v>
      </c>
      <c r="AP40" s="9">
        <v>17.360277764293414</v>
      </c>
      <c r="AQ40" s="9">
        <v>6.9393753595166174</v>
      </c>
      <c r="AR40" s="9">
        <v>2.4746540490809155</v>
      </c>
      <c r="AS40" s="9">
        <v>0.36063559109613674</v>
      </c>
      <c r="AT40" s="9">
        <v>1.9028586660045477</v>
      </c>
      <c r="AU40" s="9">
        <v>10.71386827176719</v>
      </c>
    </row>
    <row r="41" spans="1:47" s="68" customFormat="1" x14ac:dyDescent="0.35">
      <c r="A41" s="14" t="s">
        <v>118</v>
      </c>
      <c r="C41" s="9">
        <v>-3.4994068801898148</v>
      </c>
      <c r="D41" s="9">
        <v>1.8438844499077955</v>
      </c>
      <c r="E41" s="9">
        <v>2.7761013880507557</v>
      </c>
      <c r="F41" s="9">
        <v>2.3487962419259434</v>
      </c>
      <c r="G41" s="9">
        <v>1.4916810097533206</v>
      </c>
      <c r="H41" s="9">
        <v>2.4872809496890635</v>
      </c>
      <c r="I41" s="9">
        <v>3.3645890788748023</v>
      </c>
      <c r="J41" s="9">
        <v>1.1739594450373092</v>
      </c>
      <c r="K41" s="9">
        <v>1.6350210970464518</v>
      </c>
      <c r="L41" s="9">
        <v>-2.2667823118475372</v>
      </c>
      <c r="M41" s="9">
        <v>2.9377636638978633</v>
      </c>
      <c r="N41" s="9">
        <v>3.0191920303445308</v>
      </c>
      <c r="O41" s="9">
        <v>9.2353902532851464</v>
      </c>
      <c r="P41" s="9">
        <v>6.3637218638319393</v>
      </c>
      <c r="Q41" s="9">
        <v>16.164749772596632</v>
      </c>
      <c r="R41" s="9">
        <v>16.874901349041927</v>
      </c>
      <c r="S41" s="9">
        <v>11.384494827084101</v>
      </c>
      <c r="T41" s="9">
        <v>6.4505904819556203</v>
      </c>
      <c r="U41" s="9">
        <v>2.3620741736428696</v>
      </c>
      <c r="V41" s="9">
        <v>6.1559031728612323</v>
      </c>
      <c r="W41" s="9">
        <v>-0.83450643653822931</v>
      </c>
      <c r="X41" s="9">
        <v>7.1231744838788913</v>
      </c>
      <c r="Y41" s="9">
        <v>25.475085952790732</v>
      </c>
      <c r="Z41" s="9">
        <v>14.29876094881466</v>
      </c>
      <c r="AA41" s="9">
        <v>15.096988020577395</v>
      </c>
      <c r="AB41" s="9">
        <v>4.2876040948727434</v>
      </c>
      <c r="AC41" s="9">
        <v>12.004351447136564</v>
      </c>
      <c r="AD41" s="9">
        <v>16.031183978758246</v>
      </c>
      <c r="AE41" s="9">
        <v>-2.4974680847326236</v>
      </c>
      <c r="AF41" s="9">
        <v>9.5300052265925075</v>
      </c>
      <c r="AG41" s="9">
        <v>5.6776126744729094</v>
      </c>
      <c r="AH41" s="9">
        <v>6.8079337451163235</v>
      </c>
      <c r="AI41" s="9">
        <v>17.876909698636133</v>
      </c>
      <c r="AJ41" s="9">
        <v>10.704359338980884</v>
      </c>
      <c r="AK41" s="9">
        <v>2.0640673115050356</v>
      </c>
      <c r="AL41" s="9">
        <v>1.1230057832208651</v>
      </c>
      <c r="AM41" s="9">
        <v>3.7374160584094085</v>
      </c>
      <c r="AN41" s="9">
        <v>0.11904222160418954</v>
      </c>
      <c r="AO41" s="9">
        <v>12.541462727858498</v>
      </c>
      <c r="AP41" s="9">
        <v>-12.751043400736251</v>
      </c>
      <c r="AQ41" s="9">
        <v>-5.1122329368389501</v>
      </c>
      <c r="AR41" s="9">
        <v>1.0114975022403661</v>
      </c>
      <c r="AS41" s="9">
        <v>3.6802274026859205</v>
      </c>
      <c r="AT41" s="9">
        <v>5.8313976794632127</v>
      </c>
      <c r="AU41" s="9">
        <v>0.55352699056387955</v>
      </c>
    </row>
    <row r="42" spans="1:47" s="68" customFormat="1" x14ac:dyDescent="0.35">
      <c r="A42" s="14" t="s">
        <v>84</v>
      </c>
      <c r="C42" s="9">
        <v>-3.499406880189837</v>
      </c>
      <c r="D42" s="9">
        <v>1.8438844499078177</v>
      </c>
      <c r="E42" s="9">
        <v>2.7761013880507557</v>
      </c>
      <c r="F42" s="9">
        <v>2.3487962419259434</v>
      </c>
      <c r="G42" s="9">
        <v>1.4916810097532762</v>
      </c>
      <c r="H42" s="9">
        <v>2.4872809496890858</v>
      </c>
      <c r="I42" s="9">
        <v>3.3645890788748023</v>
      </c>
      <c r="J42" s="9">
        <v>1.1739594450373314</v>
      </c>
      <c r="K42" s="9">
        <v>1.6350210970464518</v>
      </c>
      <c r="L42" s="9">
        <v>-2.2667823118475483</v>
      </c>
      <c r="M42" s="9">
        <v>2.9377636638978855</v>
      </c>
      <c r="N42" s="9">
        <v>3.0191920303445308</v>
      </c>
      <c r="O42" s="9">
        <v>9.2353902532851695</v>
      </c>
      <c r="P42" s="9">
        <v>2.7764945538040431</v>
      </c>
      <c r="Q42" s="9">
        <v>7.6801850209289757</v>
      </c>
      <c r="R42" s="9">
        <v>4.4765859886908066</v>
      </c>
      <c r="S42" s="9">
        <v>-3.2681409751551538</v>
      </c>
      <c r="T42" s="9">
        <v>2.3768141157302303</v>
      </c>
      <c r="U42" s="9">
        <v>3.650192769105276</v>
      </c>
      <c r="V42" s="9">
        <v>1.4793520552503825</v>
      </c>
      <c r="W42" s="9">
        <v>5.9755463431693912</v>
      </c>
      <c r="X42" s="9">
        <v>2.2942268853779479</v>
      </c>
      <c r="Y42" s="9">
        <v>6.8148880195711969</v>
      </c>
      <c r="Z42" s="9">
        <v>7.2299660955817746</v>
      </c>
      <c r="AA42" s="9">
        <v>6.8164389619983945</v>
      </c>
      <c r="AB42" s="9">
        <v>3.5982337483599247</v>
      </c>
      <c r="AC42" s="9">
        <v>7.5705471924171652</v>
      </c>
      <c r="AD42" s="9">
        <v>6.6150182800038149</v>
      </c>
      <c r="AE42" s="9">
        <v>7.6418025756356478</v>
      </c>
      <c r="AF42" s="9">
        <v>1.6717654802881343</v>
      </c>
      <c r="AG42" s="9">
        <v>5.6558908305824884</v>
      </c>
      <c r="AH42" s="9">
        <v>4.6725426767349587</v>
      </c>
      <c r="AI42" s="9">
        <v>4.6410440766775807</v>
      </c>
      <c r="AJ42" s="9">
        <v>-100</v>
      </c>
      <c r="AK42" s="9"/>
      <c r="AL42" s="9"/>
      <c r="AM42" s="9"/>
      <c r="AN42" s="9"/>
      <c r="AO42" s="9"/>
      <c r="AP42" s="9"/>
      <c r="AQ42" s="9"/>
      <c r="AR42" s="9"/>
      <c r="AS42" s="9"/>
      <c r="AT42" s="9"/>
      <c r="AU42" s="9"/>
    </row>
    <row r="43" spans="1:47" s="68" customFormat="1" x14ac:dyDescent="0.35">
      <c r="A43" s="14" t="s">
        <v>120</v>
      </c>
      <c r="C43" s="9" t="s">
        <v>130</v>
      </c>
      <c r="D43" s="9" t="s">
        <v>130</v>
      </c>
      <c r="E43" s="9" t="s">
        <v>130</v>
      </c>
      <c r="F43" s="9" t="s">
        <v>130</v>
      </c>
      <c r="G43" s="9" t="s">
        <v>130</v>
      </c>
      <c r="H43" s="9" t="s">
        <v>130</v>
      </c>
      <c r="I43" s="9" t="s">
        <v>130</v>
      </c>
      <c r="J43" s="9" t="s">
        <v>130</v>
      </c>
      <c r="K43" s="9" t="s">
        <v>130</v>
      </c>
      <c r="L43" s="9" t="s">
        <v>130</v>
      </c>
      <c r="M43" s="9" t="s">
        <v>130</v>
      </c>
      <c r="N43" s="9" t="s">
        <v>130</v>
      </c>
      <c r="O43" s="9" t="s">
        <v>130</v>
      </c>
      <c r="P43" s="9" t="s">
        <v>130</v>
      </c>
      <c r="Q43" s="9" t="s">
        <v>130</v>
      </c>
      <c r="R43" s="9" t="s">
        <v>130</v>
      </c>
      <c r="S43" s="9" t="s">
        <v>130</v>
      </c>
      <c r="T43" s="9" t="s">
        <v>130</v>
      </c>
      <c r="U43" s="9" t="s">
        <v>130</v>
      </c>
      <c r="V43" s="9" t="s">
        <v>130</v>
      </c>
      <c r="W43" s="9">
        <v>3.5185590658891153</v>
      </c>
      <c r="X43" s="9">
        <v>3.8480518075618475</v>
      </c>
      <c r="Y43" s="9">
        <v>3.3802394733028374</v>
      </c>
      <c r="Z43" s="9">
        <v>3.0949324744930617</v>
      </c>
      <c r="AA43" s="9">
        <v>5.4416479395439366</v>
      </c>
      <c r="AB43" s="9">
        <v>5.2539318191544115</v>
      </c>
      <c r="AC43" s="9">
        <v>7.0103879649344059</v>
      </c>
      <c r="AD43" s="9">
        <v>4.2749646061723157</v>
      </c>
      <c r="AE43" s="9">
        <v>3.6445214866706932</v>
      </c>
      <c r="AF43" s="9">
        <v>3.896901440952738</v>
      </c>
      <c r="AG43" s="9">
        <v>2.5664357806406635</v>
      </c>
      <c r="AH43" s="9">
        <v>6.6631144185182123</v>
      </c>
      <c r="AI43" s="9">
        <v>4.8731987234488017</v>
      </c>
      <c r="AJ43" s="9">
        <v>3.0605938218163375</v>
      </c>
      <c r="AK43" s="9">
        <v>3.5104159197419715</v>
      </c>
      <c r="AL43" s="9">
        <v>2.7058587953906255</v>
      </c>
      <c r="AM43" s="9">
        <v>2.6097866276568027</v>
      </c>
      <c r="AN43" s="9">
        <v>2.6677378996578369</v>
      </c>
      <c r="AO43" s="9">
        <v>2.8957945973092203</v>
      </c>
      <c r="AP43" s="9">
        <v>3.27243685379635</v>
      </c>
      <c r="AQ43" s="9">
        <v>2.7858644258278673</v>
      </c>
      <c r="AR43" s="9">
        <v>1.1181804633929593</v>
      </c>
      <c r="AS43" s="9">
        <v>1.1421527124706676</v>
      </c>
      <c r="AT43" s="9">
        <v>0.98098818010838862</v>
      </c>
      <c r="AU43" s="9">
        <v>1.2609311064199602</v>
      </c>
    </row>
    <row r="44" spans="1:47" s="68" customFormat="1" ht="26" x14ac:dyDescent="0.35">
      <c r="A44" s="57" t="s">
        <v>116</v>
      </c>
      <c r="C44" s="9" t="s">
        <v>130</v>
      </c>
      <c r="D44" s="9" t="s">
        <v>130</v>
      </c>
      <c r="E44" s="9" t="s">
        <v>130</v>
      </c>
      <c r="F44" s="9" t="s">
        <v>130</v>
      </c>
      <c r="G44" s="9" t="s">
        <v>130</v>
      </c>
      <c r="H44" s="9" t="s">
        <v>130</v>
      </c>
      <c r="I44" s="9" t="s">
        <v>130</v>
      </c>
      <c r="J44" s="9" t="s">
        <v>130</v>
      </c>
      <c r="K44" s="9" t="s">
        <v>130</v>
      </c>
      <c r="L44" s="9" t="s">
        <v>130</v>
      </c>
      <c r="M44" s="9" t="s">
        <v>130</v>
      </c>
      <c r="N44" s="9" t="s">
        <v>130</v>
      </c>
      <c r="O44" s="9" t="s">
        <v>130</v>
      </c>
      <c r="P44" s="9" t="s">
        <v>130</v>
      </c>
      <c r="Q44" s="9" t="s">
        <v>130</v>
      </c>
      <c r="R44" s="9" t="s">
        <v>130</v>
      </c>
      <c r="S44" s="9" t="s">
        <v>130</v>
      </c>
      <c r="T44" s="9" t="s">
        <v>130</v>
      </c>
      <c r="U44" s="9" t="s">
        <v>130</v>
      </c>
      <c r="V44" s="9" t="s">
        <v>130</v>
      </c>
      <c r="W44" s="9" t="s">
        <v>130</v>
      </c>
      <c r="X44" s="9" t="s">
        <v>130</v>
      </c>
      <c r="Y44" s="9" t="s">
        <v>130</v>
      </c>
      <c r="Z44" s="9" t="s">
        <v>130</v>
      </c>
      <c r="AA44" s="9" t="s">
        <v>130</v>
      </c>
      <c r="AB44" s="9" t="s">
        <v>130</v>
      </c>
      <c r="AC44" s="9" t="s">
        <v>130</v>
      </c>
      <c r="AD44" s="9" t="s">
        <v>130</v>
      </c>
      <c r="AE44" s="9" t="s">
        <v>130</v>
      </c>
      <c r="AF44" s="9" t="s">
        <v>130</v>
      </c>
      <c r="AG44" s="9" t="s">
        <v>130</v>
      </c>
      <c r="AH44" s="9"/>
      <c r="AI44" s="9"/>
      <c r="AJ44" s="9">
        <v>4.9673049841204353</v>
      </c>
      <c r="AK44" s="9">
        <v>15.767774204775421</v>
      </c>
      <c r="AL44" s="9">
        <v>-5.0710442653652432</v>
      </c>
      <c r="AM44" s="9">
        <v>-2.7707240097930708</v>
      </c>
      <c r="AN44" s="9">
        <v>-1.0093632256215557</v>
      </c>
      <c r="AO44" s="9">
        <v>-6.080338419224784</v>
      </c>
      <c r="AP44" s="9">
        <v>-9.0528398907336083</v>
      </c>
      <c r="AQ44" s="9">
        <v>1.4412013295201973</v>
      </c>
      <c r="AR44" s="9">
        <v>4.9707921534553945</v>
      </c>
      <c r="AS44" s="9">
        <v>5.6500885623028685</v>
      </c>
      <c r="AT44" s="9">
        <v>8.2190460499014009</v>
      </c>
      <c r="AU44" s="9">
        <v>2.7215753924543229</v>
      </c>
    </row>
    <row r="45" spans="1:47" s="68" customFormat="1" x14ac:dyDescent="0.35">
      <c r="A45" s="14" t="s">
        <v>117</v>
      </c>
      <c r="C45" s="9" t="s">
        <v>130</v>
      </c>
      <c r="D45" s="9" t="s">
        <v>130</v>
      </c>
      <c r="E45" s="9" t="s">
        <v>130</v>
      </c>
      <c r="F45" s="9" t="s">
        <v>130</v>
      </c>
      <c r="G45" s="9" t="s">
        <v>130</v>
      </c>
      <c r="H45" s="9" t="s">
        <v>130</v>
      </c>
      <c r="I45" s="9" t="s">
        <v>130</v>
      </c>
      <c r="J45" s="9" t="s">
        <v>130</v>
      </c>
      <c r="K45" s="9" t="s">
        <v>130</v>
      </c>
      <c r="L45" s="9" t="s">
        <v>130</v>
      </c>
      <c r="M45" s="9" t="s">
        <v>130</v>
      </c>
      <c r="N45" s="9" t="s">
        <v>130</v>
      </c>
      <c r="O45" s="9" t="s">
        <v>130</v>
      </c>
      <c r="P45" s="9" t="s">
        <v>130</v>
      </c>
      <c r="Q45" s="9" t="s">
        <v>130</v>
      </c>
      <c r="R45" s="9" t="s">
        <v>130</v>
      </c>
      <c r="S45" s="9" t="s">
        <v>130</v>
      </c>
      <c r="T45" s="9" t="s">
        <v>130</v>
      </c>
      <c r="U45" s="9" t="s">
        <v>130</v>
      </c>
      <c r="V45" s="9" t="s">
        <v>130</v>
      </c>
      <c r="W45" s="9" t="s">
        <v>130</v>
      </c>
      <c r="X45" s="9" t="s">
        <v>130</v>
      </c>
      <c r="Y45" s="9" t="s">
        <v>130</v>
      </c>
      <c r="Z45" s="9" t="s">
        <v>130</v>
      </c>
      <c r="AA45" s="9" t="s">
        <v>130</v>
      </c>
      <c r="AB45" s="9" t="s">
        <v>130</v>
      </c>
      <c r="AC45" s="9" t="s">
        <v>130</v>
      </c>
      <c r="AD45" s="9" t="s">
        <v>130</v>
      </c>
      <c r="AE45" s="9" t="s">
        <v>130</v>
      </c>
      <c r="AF45" s="9" t="s">
        <v>130</v>
      </c>
      <c r="AG45" s="9" t="s">
        <v>130</v>
      </c>
      <c r="AH45" s="9"/>
      <c r="AI45" s="9"/>
      <c r="AJ45" s="9">
        <v>-0.3851695189624027</v>
      </c>
      <c r="AK45" s="9">
        <v>6.5689538181531448</v>
      </c>
      <c r="AL45" s="9">
        <v>-16.105080970743469</v>
      </c>
      <c r="AM45" s="9">
        <v>-2.2211805840143342</v>
      </c>
      <c r="AN45" s="9">
        <v>-0.98363255139459227</v>
      </c>
      <c r="AO45" s="9">
        <v>-2.9596815883269789</v>
      </c>
      <c r="AP45" s="9">
        <v>-10.434409792230639</v>
      </c>
      <c r="AQ45" s="9">
        <v>-4.2461210200078199</v>
      </c>
      <c r="AR45" s="9">
        <v>3.9424837285070513</v>
      </c>
      <c r="AS45" s="9">
        <v>7.673853756624327</v>
      </c>
      <c r="AT45" s="9">
        <v>3.9977612817246433</v>
      </c>
      <c r="AU45" s="9">
        <v>3.0029864707594056</v>
      </c>
    </row>
    <row r="46" spans="1:47" s="68" customFormat="1" x14ac:dyDescent="0.35">
      <c r="A46" s="14" t="s">
        <v>85</v>
      </c>
      <c r="C46" s="9" t="s">
        <v>130</v>
      </c>
      <c r="D46" s="9" t="s">
        <v>130</v>
      </c>
      <c r="E46" s="9" t="s">
        <v>130</v>
      </c>
      <c r="F46" s="9" t="s">
        <v>130</v>
      </c>
      <c r="G46" s="9" t="s">
        <v>130</v>
      </c>
      <c r="H46" s="9" t="s">
        <v>130</v>
      </c>
      <c r="I46" s="9" t="s">
        <v>130</v>
      </c>
      <c r="J46" s="9" t="s">
        <v>130</v>
      </c>
      <c r="K46" s="9" t="s">
        <v>130</v>
      </c>
      <c r="L46" s="9" t="s">
        <v>130</v>
      </c>
      <c r="M46" s="9" t="s">
        <v>130</v>
      </c>
      <c r="N46" s="9" t="s">
        <v>130</v>
      </c>
      <c r="O46" s="9" t="s">
        <v>130</v>
      </c>
      <c r="P46" s="9" t="s">
        <v>130</v>
      </c>
      <c r="Q46" s="9" t="s">
        <v>130</v>
      </c>
      <c r="R46" s="9" t="s">
        <v>130</v>
      </c>
      <c r="S46" s="9" t="s">
        <v>130</v>
      </c>
      <c r="T46" s="9" t="s">
        <v>130</v>
      </c>
      <c r="U46" s="9" t="s">
        <v>130</v>
      </c>
      <c r="V46" s="9" t="s">
        <v>130</v>
      </c>
      <c r="W46" s="9">
        <v>10.479404737336019</v>
      </c>
      <c r="X46" s="9">
        <v>9.9435884605994609</v>
      </c>
      <c r="Y46" s="9">
        <v>12.812437102288211</v>
      </c>
      <c r="Z46" s="9">
        <v>9.4891782352282341</v>
      </c>
      <c r="AA46" s="9">
        <v>15.263745015642339</v>
      </c>
      <c r="AB46" s="9">
        <v>0.29918425683226335</v>
      </c>
      <c r="AC46" s="9">
        <v>11.141880131282299</v>
      </c>
      <c r="AD46" s="9">
        <v>14.907591155361599</v>
      </c>
      <c r="AE46" s="9">
        <v>20.496430110923679</v>
      </c>
      <c r="AF46" s="9">
        <v>-4.4831703758172914</v>
      </c>
      <c r="AG46" s="9">
        <v>14.951365168230657</v>
      </c>
      <c r="AH46" s="9">
        <v>-0.67136123447673057</v>
      </c>
      <c r="AI46" s="9">
        <v>3.9717793082619135</v>
      </c>
      <c r="AJ46" s="9"/>
      <c r="AK46" s="9"/>
      <c r="AL46" s="9"/>
      <c r="AM46" s="9"/>
      <c r="AN46" s="9"/>
      <c r="AO46" s="9"/>
      <c r="AP46" s="9"/>
      <c r="AQ46" s="9"/>
      <c r="AR46" s="9"/>
      <c r="AS46" s="9"/>
      <c r="AT46" s="9"/>
      <c r="AU46" s="9"/>
    </row>
    <row r="47" spans="1:47" s="68" customFormat="1" x14ac:dyDescent="0.35">
      <c r="A47" s="18" t="s">
        <v>119</v>
      </c>
      <c r="C47" s="9">
        <v>17.330769440657946</v>
      </c>
      <c r="D47" s="9">
        <v>3.6971090378446592</v>
      </c>
      <c r="E47" s="9">
        <v>4.3254627660423983</v>
      </c>
      <c r="F47" s="9">
        <v>4.3404985126404672</v>
      </c>
      <c r="G47" s="9">
        <v>1.2934123930868235</v>
      </c>
      <c r="H47" s="9">
        <v>1.2947615706567328</v>
      </c>
      <c r="I47" s="9">
        <v>2.2346274841891889</v>
      </c>
      <c r="J47" s="9">
        <v>2.2347775134825554</v>
      </c>
      <c r="K47" s="9">
        <v>1.5301454120912883</v>
      </c>
      <c r="L47" s="9">
        <v>2.2300128805961217</v>
      </c>
      <c r="M47" s="9">
        <v>1.817918380160255</v>
      </c>
      <c r="N47" s="9">
        <v>1.2644312862815976</v>
      </c>
      <c r="O47" s="9">
        <v>2.8328563330426215</v>
      </c>
      <c r="P47" s="9">
        <v>8.8567130323003553</v>
      </c>
      <c r="Q47" s="9">
        <v>-1.9852117488161625</v>
      </c>
      <c r="R47" s="9">
        <v>5.8416606068796284</v>
      </c>
      <c r="S47" s="9">
        <v>1.0029101976454458</v>
      </c>
      <c r="T47" s="9">
        <v>3.6867553493191707E-2</v>
      </c>
      <c r="U47" s="9">
        <v>0.31889984205626387</v>
      </c>
      <c r="V47" s="9">
        <v>8.6634421869370204</v>
      </c>
      <c r="W47" s="9">
        <v>-0.2017987933560339</v>
      </c>
      <c r="X47" s="9">
        <v>-12.923971319123984</v>
      </c>
      <c r="Y47" s="9">
        <v>4.2798672278411498</v>
      </c>
      <c r="Z47" s="9">
        <v>12.089718262294546</v>
      </c>
      <c r="AA47" s="9">
        <v>6.8973615957460321</v>
      </c>
      <c r="AB47" s="9">
        <v>2.8501445442345119</v>
      </c>
      <c r="AC47" s="9">
        <v>0.80260897970458878</v>
      </c>
      <c r="AD47" s="9">
        <v>0.66751546501750969</v>
      </c>
      <c r="AE47" s="9">
        <v>-0.51011446785098613</v>
      </c>
      <c r="AF47" s="9">
        <v>1.5921461106487067</v>
      </c>
      <c r="AG47" s="9">
        <v>11.239314511528464</v>
      </c>
      <c r="AH47" s="9">
        <v>-16.567457453123559</v>
      </c>
      <c r="AI47" s="9">
        <v>-9.8887713789006746</v>
      </c>
      <c r="AJ47" s="9">
        <v>7.9782137395912001</v>
      </c>
      <c r="AK47" s="9">
        <v>0.61784949237186915</v>
      </c>
      <c r="AL47" s="9">
        <v>2.9551633027510515</v>
      </c>
      <c r="AM47" s="9">
        <v>-0.83709064221996243</v>
      </c>
      <c r="AN47" s="9">
        <v>1.0162894649584757</v>
      </c>
      <c r="AO47" s="9">
        <v>2.5190687108049614</v>
      </c>
      <c r="AP47" s="9">
        <v>-7.4742128334889912</v>
      </c>
      <c r="AQ47" s="9">
        <v>-9.4464584119047714</v>
      </c>
      <c r="AR47" s="9">
        <v>-3.1387755625823965</v>
      </c>
      <c r="AS47" s="9">
        <v>1.0315218528572867</v>
      </c>
      <c r="AT47" s="9">
        <v>1.3112222227593895</v>
      </c>
      <c r="AU47" s="9">
        <v>1.1774941558775343</v>
      </c>
    </row>
    <row r="48" spans="1:47" s="68" customFormat="1" x14ac:dyDescent="0.35">
      <c r="A48" s="18" t="s">
        <v>102</v>
      </c>
      <c r="C48" s="9">
        <v>26.748732949612865</v>
      </c>
      <c r="D48" s="9">
        <v>16.58838296717089</v>
      </c>
      <c r="E48" s="9">
        <v>4.9575185334096217</v>
      </c>
      <c r="F48" s="9">
        <v>2.929205752832531</v>
      </c>
      <c r="G48" s="9">
        <v>2.8706865178806273</v>
      </c>
      <c r="H48" s="9">
        <v>2.5250574454906749</v>
      </c>
      <c r="I48" s="9">
        <v>3.0912398497767279</v>
      </c>
      <c r="J48" s="9">
        <v>2.0454065500263408</v>
      </c>
      <c r="K48" s="9">
        <v>2.25390185020371</v>
      </c>
      <c r="L48" s="9">
        <v>7.7730652738765116</v>
      </c>
      <c r="M48" s="9">
        <v>14.832275111898241</v>
      </c>
      <c r="N48" s="9">
        <v>8.6604180964467758</v>
      </c>
      <c r="O48" s="9">
        <v>4.0588311015396838</v>
      </c>
      <c r="P48" s="9">
        <v>-16.707070036255722</v>
      </c>
      <c r="Q48" s="9">
        <v>-0.6830340423222947</v>
      </c>
      <c r="R48" s="9">
        <v>3.4651247997981249</v>
      </c>
      <c r="S48" s="9">
        <v>3.6113448195482345</v>
      </c>
      <c r="T48" s="9">
        <v>2.663793864168662</v>
      </c>
      <c r="U48" s="9">
        <v>3.3509087297925788</v>
      </c>
      <c r="V48" s="9">
        <v>-100</v>
      </c>
      <c r="W48" s="9" t="s">
        <v>130</v>
      </c>
      <c r="X48" s="9" t="s">
        <v>130</v>
      </c>
      <c r="Y48" s="9" t="s">
        <v>130</v>
      </c>
      <c r="Z48" s="9" t="s">
        <v>130</v>
      </c>
      <c r="AA48" s="9" t="s">
        <v>130</v>
      </c>
      <c r="AB48" s="9" t="s">
        <v>130</v>
      </c>
      <c r="AC48" s="9" t="s">
        <v>130</v>
      </c>
      <c r="AD48" s="9" t="s">
        <v>130</v>
      </c>
      <c r="AE48" s="9" t="s">
        <v>130</v>
      </c>
      <c r="AF48" s="9" t="s">
        <v>130</v>
      </c>
      <c r="AG48" s="9" t="s">
        <v>130</v>
      </c>
      <c r="AH48" s="9"/>
      <c r="AI48" s="9"/>
      <c r="AJ48" s="9"/>
      <c r="AK48" s="9"/>
      <c r="AL48" s="9"/>
      <c r="AM48" s="9"/>
      <c r="AN48" s="9"/>
      <c r="AO48" s="9"/>
      <c r="AP48" s="9"/>
      <c r="AQ48" s="9"/>
      <c r="AR48" s="9"/>
      <c r="AS48" s="9"/>
      <c r="AT48" s="9"/>
      <c r="AU48" s="9"/>
    </row>
    <row r="49" spans="1:47" s="68" customFormat="1" x14ac:dyDescent="0.35">
      <c r="A49" s="11" t="s">
        <v>87</v>
      </c>
      <c r="C49" s="9" t="s">
        <v>130</v>
      </c>
      <c r="D49" s="9" t="s">
        <v>130</v>
      </c>
      <c r="E49" s="9" t="s">
        <v>130</v>
      </c>
      <c r="F49" s="9" t="s">
        <v>130</v>
      </c>
      <c r="G49" s="9" t="s">
        <v>130</v>
      </c>
      <c r="H49" s="9" t="s">
        <v>130</v>
      </c>
      <c r="I49" s="9" t="s">
        <v>130</v>
      </c>
      <c r="J49" s="9" t="s">
        <v>130</v>
      </c>
      <c r="K49" s="9" t="s">
        <v>130</v>
      </c>
      <c r="L49" s="9" t="s">
        <v>130</v>
      </c>
      <c r="M49" s="9" t="s">
        <v>130</v>
      </c>
      <c r="N49" s="9" t="s">
        <v>130</v>
      </c>
      <c r="O49" s="9" t="s">
        <v>130</v>
      </c>
      <c r="P49" s="9" t="s">
        <v>130</v>
      </c>
      <c r="Q49" s="9" t="s">
        <v>130</v>
      </c>
      <c r="R49" s="9" t="s">
        <v>130</v>
      </c>
      <c r="S49" s="9" t="s">
        <v>130</v>
      </c>
      <c r="T49" s="9" t="s">
        <v>130</v>
      </c>
      <c r="U49" s="9" t="s">
        <v>130</v>
      </c>
      <c r="V49" s="9" t="s">
        <v>130</v>
      </c>
      <c r="W49" s="9">
        <v>4.7586717640169196</v>
      </c>
      <c r="X49" s="9">
        <v>4.7216519168780779</v>
      </c>
      <c r="Y49" s="9">
        <v>6.6186258960305278</v>
      </c>
      <c r="Z49" s="9">
        <v>3.9823579079201865</v>
      </c>
      <c r="AA49" s="9">
        <v>-4.7892309456861515</v>
      </c>
      <c r="AB49" s="9">
        <v>3.9064617674168689</v>
      </c>
      <c r="AC49" s="9">
        <v>10.396243444336339</v>
      </c>
      <c r="AD49" s="9">
        <v>11.830554664769011</v>
      </c>
      <c r="AE49" s="9">
        <v>5.2603806296487532</v>
      </c>
      <c r="AF49" s="9">
        <v>2.8220238892108451</v>
      </c>
      <c r="AG49" s="9">
        <v>5.2652350754378574</v>
      </c>
      <c r="AH49" s="9">
        <v>2.7013622741186349</v>
      </c>
      <c r="AI49" s="9">
        <v>3.7654982407682169</v>
      </c>
      <c r="AJ49" s="9">
        <v>-6.3818420691086342E-2</v>
      </c>
      <c r="AK49" s="9">
        <v>16.090279542502039</v>
      </c>
      <c r="AL49" s="9">
        <v>-0.13730131202538409</v>
      </c>
      <c r="AM49" s="9">
        <v>2.1692529318927143</v>
      </c>
      <c r="AN49" s="9">
        <v>0.35125927774437571</v>
      </c>
      <c r="AO49" s="9">
        <v>1.4178962865126765</v>
      </c>
      <c r="AP49" s="9">
        <v>-1.2057641341488221</v>
      </c>
      <c r="AQ49" s="9">
        <v>7.2930483574694449E-2</v>
      </c>
      <c r="AR49" s="9">
        <v>-0.82140726131534336</v>
      </c>
      <c r="AS49" s="9">
        <v>-0.95983292277788124</v>
      </c>
      <c r="AT49" s="9">
        <v>4.7565969785347884</v>
      </c>
      <c r="AU49" s="9">
        <v>3.8035592932052831</v>
      </c>
    </row>
    <row r="50" spans="1:47" s="68" customFormat="1" x14ac:dyDescent="0.35">
      <c r="A50" s="11" t="s">
        <v>88</v>
      </c>
      <c r="C50" s="9" t="s">
        <v>130</v>
      </c>
      <c r="D50" s="9" t="s">
        <v>130</v>
      </c>
      <c r="E50" s="9" t="s">
        <v>130</v>
      </c>
      <c r="F50" s="9" t="s">
        <v>130</v>
      </c>
      <c r="G50" s="9" t="s">
        <v>130</v>
      </c>
      <c r="H50" s="9" t="s">
        <v>130</v>
      </c>
      <c r="I50" s="9" t="s">
        <v>130</v>
      </c>
      <c r="J50" s="9" t="s">
        <v>130</v>
      </c>
      <c r="K50" s="9" t="s">
        <v>130</v>
      </c>
      <c r="L50" s="9" t="s">
        <v>130</v>
      </c>
      <c r="M50" s="9" t="s">
        <v>130</v>
      </c>
      <c r="N50" s="9" t="s">
        <v>130</v>
      </c>
      <c r="O50" s="9" t="s">
        <v>130</v>
      </c>
      <c r="P50" s="9" t="s">
        <v>130</v>
      </c>
      <c r="Q50" s="9" t="s">
        <v>130</v>
      </c>
      <c r="R50" s="9" t="s">
        <v>130</v>
      </c>
      <c r="S50" s="9" t="s">
        <v>130</v>
      </c>
      <c r="T50" s="9" t="s">
        <v>130</v>
      </c>
      <c r="U50" s="9" t="s">
        <v>130</v>
      </c>
      <c r="V50" s="9" t="s">
        <v>130</v>
      </c>
      <c r="W50" s="9">
        <v>2.0347335569082858</v>
      </c>
      <c r="X50" s="9">
        <v>-6.9949988303486759</v>
      </c>
      <c r="Y50" s="9">
        <v>-0.3585894311378901</v>
      </c>
      <c r="Z50" s="9">
        <v>19.815206637532199</v>
      </c>
      <c r="AA50" s="9">
        <v>-7.9502738011712593</v>
      </c>
      <c r="AB50" s="9">
        <v>3.5324958011901941</v>
      </c>
      <c r="AC50" s="9">
        <v>6.0025155021491861</v>
      </c>
      <c r="AD50" s="9">
        <v>4.8715139236947591</v>
      </c>
      <c r="AE50" s="9">
        <v>2.9674684205156066</v>
      </c>
      <c r="AF50" s="9">
        <v>-0.162838451572489</v>
      </c>
      <c r="AG50" s="9">
        <v>17.405673720738513</v>
      </c>
      <c r="AH50" s="9">
        <v>4.4333918766983782</v>
      </c>
      <c r="AI50" s="9">
        <v>3.2916787629100108</v>
      </c>
      <c r="AJ50" s="9">
        <v>8.2552888896187504</v>
      </c>
      <c r="AK50" s="9">
        <v>-2.4754460538203515</v>
      </c>
      <c r="AL50" s="9">
        <v>3.4415676736873957</v>
      </c>
      <c r="AM50" s="9">
        <v>-1.7081803014729928</v>
      </c>
      <c r="AN50" s="9">
        <v>0.43560315446393361</v>
      </c>
      <c r="AO50" s="9">
        <v>1.593176976850641</v>
      </c>
      <c r="AP50" s="9">
        <v>0.81759291198741835</v>
      </c>
      <c r="AQ50" s="9">
        <v>2.4491653726157949</v>
      </c>
      <c r="AR50" s="9">
        <v>1.7824031993050937</v>
      </c>
      <c r="AS50" s="9">
        <v>4.2160422082590632</v>
      </c>
      <c r="AT50" s="9">
        <v>1.9038891671354641</v>
      </c>
      <c r="AU50" s="9">
        <v>4.7130038380347905</v>
      </c>
    </row>
    <row r="51" spans="1:47" s="68" customFormat="1" x14ac:dyDescent="0.35">
      <c r="A51" s="11" t="s">
        <v>89</v>
      </c>
      <c r="B51" s="93"/>
      <c r="C51" s="9" t="s">
        <v>130</v>
      </c>
      <c r="D51" s="9" t="s">
        <v>130</v>
      </c>
      <c r="E51" s="9" t="s">
        <v>130</v>
      </c>
      <c r="F51" s="9" t="s">
        <v>130</v>
      </c>
      <c r="G51" s="9" t="s">
        <v>130</v>
      </c>
      <c r="H51" s="9" t="s">
        <v>130</v>
      </c>
      <c r="I51" s="9" t="s">
        <v>130</v>
      </c>
      <c r="J51" s="9" t="s">
        <v>130</v>
      </c>
      <c r="K51" s="9" t="s">
        <v>130</v>
      </c>
      <c r="L51" s="9" t="s">
        <v>130</v>
      </c>
      <c r="M51" s="9" t="s">
        <v>130</v>
      </c>
      <c r="N51" s="9" t="s">
        <v>130</v>
      </c>
      <c r="O51" s="9" t="s">
        <v>130</v>
      </c>
      <c r="P51" s="9" t="s">
        <v>130</v>
      </c>
      <c r="Q51" s="9" t="s">
        <v>130</v>
      </c>
      <c r="R51" s="9" t="s">
        <v>130</v>
      </c>
      <c r="S51" s="9" t="s">
        <v>130</v>
      </c>
      <c r="T51" s="9" t="s">
        <v>130</v>
      </c>
      <c r="U51" s="9" t="s">
        <v>130</v>
      </c>
      <c r="V51" s="9" t="s">
        <v>130</v>
      </c>
      <c r="W51" s="9">
        <v>4.9948838975250931</v>
      </c>
      <c r="X51" s="9">
        <v>-5.9117373139978779</v>
      </c>
      <c r="Y51" s="9">
        <v>4.2573786347692266</v>
      </c>
      <c r="Z51" s="9">
        <v>1.536917112808478</v>
      </c>
      <c r="AA51" s="9">
        <v>-19.90679109373411</v>
      </c>
      <c r="AB51" s="9">
        <v>1.0494034656152396</v>
      </c>
      <c r="AC51" s="9">
        <v>5.7515541272130877</v>
      </c>
      <c r="AD51" s="9">
        <v>-7.9882846678847148</v>
      </c>
      <c r="AE51" s="9">
        <v>5.4505304532087573</v>
      </c>
      <c r="AF51" s="9">
        <v>9.5283622617808206</v>
      </c>
      <c r="AG51" s="9">
        <v>5.6530966064383126</v>
      </c>
      <c r="AH51" s="9">
        <v>5.6597198284492389</v>
      </c>
      <c r="AI51" s="9">
        <v>8.9461882267644732</v>
      </c>
      <c r="AJ51" s="9">
        <v>11.157490893542077</v>
      </c>
      <c r="AK51" s="9">
        <v>19.512184961138026</v>
      </c>
      <c r="AL51" s="9">
        <v>9.7728212689186087</v>
      </c>
      <c r="AM51" s="9">
        <v>4.4185102658444038</v>
      </c>
      <c r="AN51" s="9">
        <v>-9.1029135106217041</v>
      </c>
      <c r="AO51" s="9">
        <v>-1.5926553122629805</v>
      </c>
      <c r="AP51" s="9">
        <v>2.3506053301692731</v>
      </c>
      <c r="AQ51" s="9">
        <v>4.9332038290719709</v>
      </c>
      <c r="AR51" s="9">
        <v>7.9934013158868389</v>
      </c>
      <c r="AS51" s="9">
        <v>0.33027030448578021</v>
      </c>
      <c r="AT51" s="9">
        <v>11.016962535868323</v>
      </c>
      <c r="AU51" s="9">
        <v>6.6411159342257609</v>
      </c>
    </row>
    <row r="52" spans="1:47" s="68" customFormat="1" x14ac:dyDescent="0.35">
      <c r="A52" s="11" t="s">
        <v>90</v>
      </c>
      <c r="B52" s="11"/>
      <c r="C52" s="9">
        <v>-2.8000000000000025</v>
      </c>
      <c r="D52" s="9">
        <v>3.200000000000025</v>
      </c>
      <c r="E52" s="9">
        <v>3.3999999999999808</v>
      </c>
      <c r="F52" s="9">
        <v>4.0000000000000036</v>
      </c>
      <c r="G52" s="9">
        <v>2.200000000000002</v>
      </c>
      <c r="H52" s="9">
        <v>2.6999999999999913</v>
      </c>
      <c r="I52" s="9">
        <v>3.3999999999999808</v>
      </c>
      <c r="J52" s="9">
        <v>3.2000000000000028</v>
      </c>
      <c r="K52" s="9">
        <v>2.6999999999999913</v>
      </c>
      <c r="L52" s="9">
        <v>1.6000000000000236</v>
      </c>
      <c r="M52" s="9">
        <v>1.6277745134053445</v>
      </c>
      <c r="N52" s="9">
        <v>2.0000000000000018</v>
      </c>
      <c r="O52" s="9">
        <v>2.8574047294044336</v>
      </c>
      <c r="P52" s="9">
        <v>2.3903684901639188</v>
      </c>
      <c r="Q52" s="9">
        <v>2.0000000000000018</v>
      </c>
      <c r="R52" s="9">
        <v>2.0000000000000018</v>
      </c>
      <c r="S52" s="9">
        <v>2.0000000000000018</v>
      </c>
      <c r="T52" s="9">
        <v>2.000000000000024</v>
      </c>
      <c r="U52" s="9">
        <v>1.9999999999999796</v>
      </c>
      <c r="V52" s="9">
        <v>2.0000000000000018</v>
      </c>
      <c r="W52" s="9">
        <v>2.249488752556239</v>
      </c>
      <c r="X52" s="9">
        <v>2.2494887525562168</v>
      </c>
      <c r="Y52" s="9">
        <v>2.249488752556239</v>
      </c>
      <c r="Z52" s="9">
        <v>2.249488752556239</v>
      </c>
      <c r="AA52" s="9">
        <v>2.2000000000000242</v>
      </c>
      <c r="AB52" s="9">
        <v>2.1999999999999797</v>
      </c>
      <c r="AC52" s="9">
        <v>3.400000000000003</v>
      </c>
      <c r="AD52" s="9">
        <v>8.5821771218194129</v>
      </c>
      <c r="AE52" s="9">
        <v>8.5821771218193899</v>
      </c>
      <c r="AF52" s="9">
        <v>8.5821771218194129</v>
      </c>
      <c r="AG52" s="9">
        <v>8.5821771218194129</v>
      </c>
      <c r="AH52" s="9">
        <v>8.5821771218194343</v>
      </c>
      <c r="AI52" s="9">
        <v>-6.652193431103937</v>
      </c>
      <c r="AJ52" s="9">
        <v>5.507297248052434</v>
      </c>
      <c r="AK52" s="9">
        <v>1.6970117268686913</v>
      </c>
      <c r="AL52" s="9">
        <v>1.4339439299386747</v>
      </c>
      <c r="AM52" s="9">
        <v>0.99999994023106353</v>
      </c>
      <c r="AN52" s="9">
        <v>-2.4999982246852568</v>
      </c>
      <c r="AO52" s="9">
        <v>-2.5000012138904015</v>
      </c>
      <c r="AP52" s="9">
        <v>-7.570001169692361</v>
      </c>
      <c r="AQ52" s="9">
        <v>4.980002699352724</v>
      </c>
      <c r="AR52" s="9">
        <v>3.1448407002178325</v>
      </c>
      <c r="AS52" s="9">
        <v>8.00000124396405</v>
      </c>
      <c r="AT52" s="9">
        <v>2.4900013510831709</v>
      </c>
      <c r="AU52" s="9">
        <v>3.0001001337026656</v>
      </c>
    </row>
    <row r="53" spans="1:47" s="68" customFormat="1" x14ac:dyDescent="0.35">
      <c r="A53" s="93" t="s">
        <v>91</v>
      </c>
      <c r="B53" s="93"/>
      <c r="C53" s="93">
        <v>8.6888964469034278</v>
      </c>
      <c r="D53" s="93">
        <v>6.9167027437161188</v>
      </c>
      <c r="E53" s="93">
        <v>1.8491727909355049</v>
      </c>
      <c r="F53" s="93">
        <v>2.9960904000305488</v>
      </c>
      <c r="G53" s="93">
        <v>1.4896044095440653</v>
      </c>
      <c r="H53" s="93">
        <v>2.9811091410328228</v>
      </c>
      <c r="I53" s="93">
        <v>3.572350117785339</v>
      </c>
      <c r="J53" s="93">
        <v>2.3283712863124695</v>
      </c>
      <c r="K53" s="93">
        <v>3.2940474743108572</v>
      </c>
      <c r="L53" s="93">
        <v>2.7793570684887747</v>
      </c>
      <c r="M53" s="93">
        <v>8.4204354799472192</v>
      </c>
      <c r="N53" s="93">
        <v>6.2262858110555763</v>
      </c>
      <c r="O53" s="93">
        <v>4.2013244609116374</v>
      </c>
      <c r="P53" s="93">
        <v>-4.2596305387803675</v>
      </c>
      <c r="Q53" s="93">
        <v>4.852218351071147</v>
      </c>
      <c r="R53" s="93">
        <v>5.0575019993719161</v>
      </c>
      <c r="S53" s="93">
        <v>4.1994670420260727</v>
      </c>
      <c r="T53" s="93">
        <v>2.1481448102406153</v>
      </c>
      <c r="U53" s="93">
        <v>3.676601835410187</v>
      </c>
      <c r="V53" s="93">
        <v>3.9245992716012701</v>
      </c>
      <c r="W53" s="93">
        <v>3.207841487675811</v>
      </c>
      <c r="X53" s="93">
        <v>1.1957682179803308</v>
      </c>
      <c r="Y53" s="93">
        <v>6.9282959304869163</v>
      </c>
      <c r="Z53" s="93">
        <v>10.3643798171698</v>
      </c>
      <c r="AA53" s="93">
        <v>2.1332181645521864</v>
      </c>
      <c r="AB53" s="93">
        <v>5.5267920424308725</v>
      </c>
      <c r="AC53" s="93">
        <v>7.4460681539101792</v>
      </c>
      <c r="AD53" s="93">
        <v>5.1482952396050052</v>
      </c>
      <c r="AE53" s="93">
        <v>6.0451190410740097</v>
      </c>
      <c r="AF53" s="93">
        <v>4.6024072510150393</v>
      </c>
      <c r="AG53" s="93">
        <v>7.4408697735816487</v>
      </c>
      <c r="AH53" s="93">
        <v>3.8729825758547776</v>
      </c>
      <c r="AI53" s="93">
        <v>7.3071068254379812</v>
      </c>
      <c r="AJ53" s="93">
        <v>7.2104058697795681</v>
      </c>
      <c r="AK53" s="93">
        <v>7.2725545241915768</v>
      </c>
      <c r="AL53" s="93">
        <v>2.2852998612008069</v>
      </c>
      <c r="AM53" s="93">
        <v>-0.91998573216325497</v>
      </c>
      <c r="AN53" s="93">
        <v>-1.0407751479396552</v>
      </c>
      <c r="AO53" s="93">
        <v>1.0170847248702763</v>
      </c>
      <c r="AP53" s="93">
        <v>-5.629094284268092</v>
      </c>
      <c r="AQ53" s="93">
        <v>1.9470371117407979</v>
      </c>
      <c r="AR53" s="93">
        <v>2.2495880993329775</v>
      </c>
      <c r="AS53" s="93">
        <v>2.8289656093265281</v>
      </c>
      <c r="AT53" s="93">
        <v>5.2410148805716483</v>
      </c>
      <c r="AU53" s="93">
        <v>4.2416249348722568</v>
      </c>
    </row>
    <row r="54" spans="1:47" s="68" customFormat="1" ht="25" x14ac:dyDescent="0.35">
      <c r="A54" s="85" t="s">
        <v>127</v>
      </c>
      <c r="B54" s="85"/>
      <c r="C54" s="9" t="s">
        <v>130</v>
      </c>
      <c r="D54" s="9" t="s">
        <v>130</v>
      </c>
      <c r="E54" s="9" t="s">
        <v>130</v>
      </c>
      <c r="F54" s="9" t="s">
        <v>130</v>
      </c>
      <c r="G54" s="9" t="s">
        <v>130</v>
      </c>
      <c r="H54" s="9" t="s">
        <v>130</v>
      </c>
      <c r="I54" s="9" t="s">
        <v>130</v>
      </c>
      <c r="J54" s="9" t="s">
        <v>130</v>
      </c>
      <c r="K54" s="9" t="s">
        <v>130</v>
      </c>
      <c r="L54" s="9" t="s">
        <v>130</v>
      </c>
      <c r="M54" s="9" t="s">
        <v>130</v>
      </c>
      <c r="N54" s="9" t="s">
        <v>130</v>
      </c>
      <c r="O54" s="9" t="s">
        <v>130</v>
      </c>
      <c r="P54" s="9">
        <v>20.700036274042755</v>
      </c>
      <c r="Q54" s="9">
        <v>31.23911408037312</v>
      </c>
      <c r="R54" s="9">
        <v>14.461390677263463</v>
      </c>
      <c r="S54" s="9">
        <v>10.016347844161633</v>
      </c>
      <c r="T54" s="9">
        <v>5.0905702921417051</v>
      </c>
      <c r="U54" s="9">
        <v>5.4617927694524004</v>
      </c>
      <c r="V54" s="9">
        <v>-0.80548095962711397</v>
      </c>
      <c r="W54" s="9">
        <v>3.2551567196648312</v>
      </c>
      <c r="X54" s="9">
        <v>-0.82838985944568844</v>
      </c>
      <c r="Y54" s="9">
        <v>7.5081113408994593</v>
      </c>
      <c r="Z54" s="9">
        <v>10.583474390068947</v>
      </c>
      <c r="AA54" s="9">
        <v>10.70287623115127</v>
      </c>
      <c r="AB54" s="9">
        <v>14.201018396163878</v>
      </c>
      <c r="AC54" s="9">
        <v>10.069252238684911</v>
      </c>
      <c r="AD54" s="9">
        <v>2.0107589991335884</v>
      </c>
      <c r="AE54" s="9">
        <v>-7.3177578222781587</v>
      </c>
      <c r="AF54" s="9">
        <v>23.363815645952315</v>
      </c>
      <c r="AG54" s="9">
        <v>10.613531564302225</v>
      </c>
      <c r="AH54" s="9">
        <v>4.5238966225655597</v>
      </c>
      <c r="AI54" s="9"/>
      <c r="AJ54" s="9"/>
      <c r="AK54" s="9"/>
      <c r="AL54" s="9"/>
      <c r="AM54" s="9"/>
      <c r="AN54" s="9"/>
      <c r="AO54" s="9"/>
      <c r="AP54" s="9"/>
      <c r="AQ54" s="9"/>
      <c r="AR54" s="9"/>
      <c r="AS54" s="9"/>
      <c r="AT54" s="9"/>
      <c r="AU54" s="9"/>
    </row>
    <row r="55" spans="1:47" s="68" customFormat="1" x14ac:dyDescent="0.35">
      <c r="A55" s="97" t="s">
        <v>93</v>
      </c>
      <c r="B55" s="97"/>
      <c r="C55" s="97">
        <v>0.50577278273362669</v>
      </c>
      <c r="D55" s="97">
        <v>4.720142996426091E-2</v>
      </c>
      <c r="E55" s="97">
        <v>-0.87025809308975965</v>
      </c>
      <c r="F55" s="97">
        <v>-0.31104728698344575</v>
      </c>
      <c r="G55" s="97">
        <v>1.3620131147756398</v>
      </c>
      <c r="H55" s="97">
        <v>3.5264179414767005</v>
      </c>
      <c r="I55" s="97">
        <v>3.9484853867188585</v>
      </c>
      <c r="J55" s="97">
        <v>1.519574747564012</v>
      </c>
      <c r="K55" s="97">
        <v>1.5298154907922079</v>
      </c>
      <c r="L55" s="97">
        <v>2.2147906799920625</v>
      </c>
      <c r="M55" s="97">
        <v>8.5705713324552679</v>
      </c>
      <c r="N55" s="97">
        <v>6.9096402228019604</v>
      </c>
      <c r="O55" s="97">
        <v>-2.1322418442430546</v>
      </c>
      <c r="P55" s="97">
        <v>1.2621320350311382</v>
      </c>
      <c r="Q55" s="97">
        <v>2.9700848281404069</v>
      </c>
      <c r="R55" s="97">
        <v>2.6183934928172281</v>
      </c>
      <c r="S55" s="97">
        <v>3.3476723392535268</v>
      </c>
      <c r="T55" s="97">
        <v>3.3866456910714104</v>
      </c>
      <c r="U55" s="97">
        <v>3.1439001198357408</v>
      </c>
      <c r="V55" s="97">
        <v>3.8272236625111367</v>
      </c>
      <c r="W55" s="97">
        <v>1.9574057789905508</v>
      </c>
      <c r="X55" s="97">
        <v>3.6916178593244364</v>
      </c>
      <c r="Y55" s="97">
        <v>6.5416925498207767</v>
      </c>
      <c r="Z55" s="97">
        <v>10.457522766201709</v>
      </c>
      <c r="AA55" s="97">
        <v>2.2321096074991775</v>
      </c>
      <c r="AB55" s="97">
        <v>7.3477696899913791</v>
      </c>
      <c r="AC55" s="97">
        <v>5.4212741355142091</v>
      </c>
      <c r="AD55" s="97">
        <v>2.7182594164764096</v>
      </c>
      <c r="AE55" s="97">
        <v>-0.31679182266250994</v>
      </c>
      <c r="AF55" s="97">
        <v>6.5571866136566737</v>
      </c>
      <c r="AG55" s="97">
        <v>5.0761851629908872</v>
      </c>
      <c r="AH55" s="97">
        <v>4.7523053750716304</v>
      </c>
      <c r="AI55" s="97">
        <v>5.1150742838807162</v>
      </c>
      <c r="AJ55" s="97">
        <v>6.5482211065311269</v>
      </c>
      <c r="AK55" s="97">
        <v>3.8767309075672163</v>
      </c>
      <c r="AL55" s="97">
        <v>-0.2529902042231913</v>
      </c>
      <c r="AM55" s="97">
        <v>-0.57816609700809352</v>
      </c>
      <c r="AN55" s="97">
        <v>1.1134353529730845</v>
      </c>
      <c r="AO55" s="97">
        <v>-0.22016600035650313</v>
      </c>
      <c r="AP55" s="97">
        <v>-6.7882997666889224</v>
      </c>
      <c r="AQ55" s="97">
        <v>1.5371260890462679</v>
      </c>
      <c r="AR55" s="97">
        <v>4.604147589179175</v>
      </c>
      <c r="AS55" s="97">
        <v>4.2088242813357324</v>
      </c>
      <c r="AT55" s="97">
        <v>3.1446508393901285</v>
      </c>
      <c r="AU55" s="97">
        <v>1.5718558409942407</v>
      </c>
    </row>
    <row r="56" spans="1:47" x14ac:dyDescent="0.35">
      <c r="A56" s="98" t="s">
        <v>94</v>
      </c>
      <c r="B56" s="98"/>
      <c r="C56" s="98">
        <v>4.6490393014961828</v>
      </c>
      <c r="D56" s="98">
        <v>-3.7754681010765512</v>
      </c>
      <c r="E56" s="98">
        <v>-9.3402708756507131</v>
      </c>
      <c r="F56" s="98">
        <v>0.40253129090033202</v>
      </c>
      <c r="G56" s="98">
        <v>-7.2226261956935716</v>
      </c>
      <c r="H56" s="98">
        <v>16.373699037071997</v>
      </c>
      <c r="I56" s="98">
        <v>0.26933851213186699</v>
      </c>
      <c r="J56" s="98">
        <v>-5.2806997073587603</v>
      </c>
      <c r="K56" s="98">
        <v>4.89918731305925</v>
      </c>
      <c r="L56" s="98">
        <v>0.55007443810721757</v>
      </c>
      <c r="M56" s="98">
        <v>4.4817773994579646</v>
      </c>
      <c r="N56" s="98">
        <v>9.8333149932854589</v>
      </c>
      <c r="O56" s="98">
        <v>3.5059777961396366</v>
      </c>
      <c r="P56" s="98">
        <v>5.8294338705928928</v>
      </c>
      <c r="Q56" s="98">
        <v>11.689211349872242</v>
      </c>
      <c r="R56" s="98">
        <v>7.6209572832362849</v>
      </c>
      <c r="S56" s="98">
        <v>10.651767430219561</v>
      </c>
      <c r="T56" s="98">
        <v>2.6370472456195948</v>
      </c>
      <c r="U56" s="98">
        <v>4.9324580437896559</v>
      </c>
      <c r="V56" s="98">
        <v>1.2080188080976884</v>
      </c>
      <c r="W56" s="98">
        <v>-7.2607347631098111</v>
      </c>
      <c r="X56" s="98">
        <v>17.846203860009101</v>
      </c>
      <c r="Y56" s="98">
        <v>-19.867686110383033</v>
      </c>
      <c r="Z56" s="98">
        <v>37.500978411647388</v>
      </c>
      <c r="AA56" s="98">
        <v>5.8531570772423436</v>
      </c>
      <c r="AB56" s="98">
        <v>4.1066894336624804</v>
      </c>
      <c r="AC56" s="98">
        <v>4.8479268521815166</v>
      </c>
      <c r="AD56" s="98">
        <v>1.7999261985962578</v>
      </c>
      <c r="AE56" s="98">
        <v>7.9730521065705551</v>
      </c>
      <c r="AF56" s="98">
        <v>4.8413487883958162E-2</v>
      </c>
      <c r="AG56" s="98">
        <v>5.2780105260473054</v>
      </c>
      <c r="AH56" s="98">
        <v>8.8656529173319001</v>
      </c>
      <c r="AI56" s="98">
        <v>11.526058194614208</v>
      </c>
      <c r="AJ56" s="98">
        <v>0.77609903946933567</v>
      </c>
      <c r="AK56" s="98">
        <v>9.0431583794286396</v>
      </c>
      <c r="AL56" s="98">
        <v>3.4035847125417629</v>
      </c>
      <c r="AM56" s="98">
        <v>-6.1175050621719009</v>
      </c>
      <c r="AN56" s="98">
        <v>0.41785264672803635</v>
      </c>
      <c r="AO56" s="98">
        <v>-8.3206598060211139</v>
      </c>
      <c r="AP56" s="98">
        <v>-25.374765606014307</v>
      </c>
      <c r="AQ56" s="98">
        <v>37.561858441419787</v>
      </c>
      <c r="AR56" s="98">
        <v>15.035256185342561</v>
      </c>
      <c r="AS56" s="98">
        <v>5.605956451944949</v>
      </c>
      <c r="AT56" s="98">
        <v>10.676548895995586</v>
      </c>
      <c r="AU56" s="98">
        <v>3.3358912695753418</v>
      </c>
    </row>
    <row r="57" spans="1:47" x14ac:dyDescent="0.35">
      <c r="A57" s="92" t="s">
        <v>95</v>
      </c>
      <c r="B57" s="92"/>
      <c r="C57" s="92">
        <v>0.97144949851233342</v>
      </c>
      <c r="D57" s="92">
        <v>-0.39809074436574221</v>
      </c>
      <c r="E57" s="92">
        <v>-1.8234503751002884</v>
      </c>
      <c r="F57" s="92">
        <v>-0.23689152404761105</v>
      </c>
      <c r="G57" s="92">
        <v>0.46417126262772168</v>
      </c>
      <c r="H57" s="92">
        <v>4.7672696658838776</v>
      </c>
      <c r="I57" s="92">
        <v>3.5537691416913431</v>
      </c>
      <c r="J57" s="92">
        <v>0.81314894293178508</v>
      </c>
      <c r="K57" s="92">
        <v>1.8586749622582444</v>
      </c>
      <c r="L57" s="92">
        <v>2.0474599395069015</v>
      </c>
      <c r="M57" s="92">
        <v>8.1656124428625141</v>
      </c>
      <c r="N57" s="92">
        <v>7.1893425706451186</v>
      </c>
      <c r="O57" s="92">
        <v>-1.5795392203595382</v>
      </c>
      <c r="P57" s="92">
        <v>1.7298795628684527</v>
      </c>
      <c r="Q57" s="92">
        <v>3.8990142311539078</v>
      </c>
      <c r="R57" s="92">
        <v>3.191324282929231</v>
      </c>
      <c r="S57" s="92">
        <v>4.2201003696050732</v>
      </c>
      <c r="T57" s="92">
        <v>3.2915854880563922</v>
      </c>
      <c r="U57" s="92">
        <v>3.369278511607976</v>
      </c>
      <c r="V57" s="92">
        <v>3.4921833275713077</v>
      </c>
      <c r="W57" s="92">
        <v>1.1779487445437109</v>
      </c>
      <c r="X57" s="92">
        <v>4.7886612553131869</v>
      </c>
      <c r="Y57" s="92">
        <v>4.2397942888182216</v>
      </c>
      <c r="Z57" s="92">
        <v>12.269548097561223</v>
      </c>
      <c r="AA57" s="92">
        <v>2.529262602093274</v>
      </c>
      <c r="AB57" s="92">
        <v>7.0731753002815312</v>
      </c>
      <c r="AC57" s="92">
        <v>5.3740441744208223</v>
      </c>
      <c r="AD57" s="92">
        <v>2.649812008916852</v>
      </c>
      <c r="AE57" s="92">
        <v>0.29597094506690347</v>
      </c>
      <c r="AF57" s="92">
        <v>6.0392494914288886</v>
      </c>
      <c r="AG57" s="92">
        <v>5.0913381136473257</v>
      </c>
      <c r="AH57" s="92">
        <v>5.0616820868681467</v>
      </c>
      <c r="AI57" s="92">
        <v>5.614719617097319</v>
      </c>
      <c r="AJ57" s="92">
        <v>6.0925191391540956</v>
      </c>
      <c r="AK57" s="92">
        <v>4.2641745287317567</v>
      </c>
      <c r="AL57" s="92">
        <v>3.3794488415761492E-2</v>
      </c>
      <c r="AM57" s="92">
        <v>-1.02725082313043</v>
      </c>
      <c r="AN57" s="92">
        <v>1.0599434426866878</v>
      </c>
      <c r="AO57" s="92">
        <v>-0.83915467805194544</v>
      </c>
      <c r="AP57" s="92">
        <v>-8.1014042599179703</v>
      </c>
      <c r="AQ57" s="92">
        <v>3.6038385858288251</v>
      </c>
      <c r="AR57" s="92">
        <v>5.3987172115466775</v>
      </c>
      <c r="AS57" s="92">
        <v>4.3249784022303617</v>
      </c>
      <c r="AT57" s="92">
        <v>3.7785229929521824</v>
      </c>
      <c r="AU57" s="92">
        <v>1.730181996542135</v>
      </c>
    </row>
  </sheetData>
  <phoneticPr fontId="15" type="noConversion"/>
  <pageMargins left="0.7" right="0.7" top="0.75" bottom="0.75" header="0.3" footer="0.3"/>
  <headerFooter>
    <oddFooter>&amp;L_x000D_&amp;1#&amp;"Calibri"&amp;10&amp;K008000 Office Use Only\General</oddFooter>
  </headerFooter>
  <ignoredErrors>
    <ignoredError sqref="B4 C4:AP4" numberStoredAsText="1"/>
  </ignoredErrors>
</worksheet>
</file>

<file path=docMetadata/LabelInfo.xml><?xml version="1.0" encoding="utf-8"?>
<clbl:labelList xmlns:clbl="http://schemas.microsoft.com/office/2020/mipLabelMetadata">
  <clbl:label id="{690f1d11-5c3d-456a-9da0-35035890fcce}" enabled="1" method="Standard" siteId="{7fbedcc9-7201-4aa8-8786-7001cf6a0802}"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GDP Expenditure CP</vt:lpstr>
      <vt:lpstr>GDP Expenditure KP</vt:lpstr>
      <vt:lpstr>GDP Production CP</vt:lpstr>
      <vt:lpstr>GDP COntribution</vt:lpstr>
      <vt:lpstr>GDP Share</vt:lpstr>
      <vt:lpstr>GDP Production KP</vt:lpstr>
      <vt:lpstr>GDP Production Percentage growt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Titus Kamatuka</dc:creator>
  <cp:lastModifiedBy>Frieda Uusiku</cp:lastModifiedBy>
  <cp:lastPrinted>2020-04-02T10:31:16Z</cp:lastPrinted>
  <dcterms:created xsi:type="dcterms:W3CDTF">2014-11-11T12:42:19Z</dcterms:created>
  <dcterms:modified xsi:type="dcterms:W3CDTF">2026-04-13T10:51:41Z</dcterms:modified>
</cp:coreProperties>
</file>